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6B86550-1895-4D9E-9437-E9E3703EEC84}" xr6:coauthVersionLast="47" xr6:coauthVersionMax="47" xr10:uidLastSave="{00000000-0000-0000-0000-000000000000}"/>
  <bookViews>
    <workbookView xWindow="-120" yWindow="-120" windowWidth="29040" windowHeight="15720" tabRatio="935" activeTab="1" xr2:uid="{00000000-000D-0000-FFFF-FFFF00000000}"/>
  </bookViews>
  <sheets>
    <sheet name="NASLOVNICA " sheetId="108" r:id="rId1"/>
    <sheet name="TROŠKOVNIK GRAĐ- OBRT. RADOVA" sheetId="104" r:id="rId2"/>
  </sheets>
  <definedNames>
    <definedName name="_xlnm.Print_Area" localSheetId="0">'NASLOVNICA '!$A$1:$F$15</definedName>
    <definedName name="_xlnm.Print_Area" localSheetId="1">'TROŠKOVNIK GRAĐ- OBRT. RADOVA'!$A$1:$G$27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04" l="1"/>
  <c r="F26" i="104"/>
  <c r="F24" i="104"/>
  <c r="F16" i="104"/>
  <c r="F14" i="104"/>
  <c r="F11" i="104"/>
  <c r="F8" i="104"/>
  <c r="F5" i="104"/>
  <c r="F27" i="104" l="1"/>
</calcChain>
</file>

<file path=xl/sharedStrings.xml><?xml version="1.0" encoding="utf-8"?>
<sst xmlns="http://schemas.openxmlformats.org/spreadsheetml/2006/main" count="31" uniqueCount="27">
  <si>
    <r>
      <t xml:space="preserve">_________________________________________________________________________
</t>
    </r>
    <r>
      <rPr>
        <sz val="7"/>
        <color indexed="8"/>
        <rFont val="Arial Narrow"/>
        <family val="2"/>
        <charset val="238"/>
      </rPr>
      <t>RENOVA D.O.O.,RUŽIČNJAK 16,  10000 ZAGREB, HRVATSKA,  TEL.   01 46 67-409, MOB.098/220 434</t>
    </r>
  </si>
  <si>
    <t xml:space="preserve">INVESTITOR:       Grad Sveti Ivan Zelina
	                            Trg Ante Starčevića  12 
		                           Sveti Ivan Zelina, OIB: 49654336134 
GRAĐEVINA:      REKONSTRUKCIJA I OPREMANJE DIJELA POSTOJEĆEG DJEČJEG
                            IGRALIŠTA U SKLOPU DJEČJEG VRTIĆA PROLJEĆE 
LOKACIJA :        Grad  Sveti Ivan Zelina 
		                          Bocakova 7,kč.br.1814 ko Zelina
BR.TEH.DN.:       08/21
</t>
  </si>
  <si>
    <t xml:space="preserve">IZRADILA:            "RENOVA",d.o.o.
                             ZAGREB,Ružičnjak 16
                             OIB: 47707696151
GLAVNI               Jagoda   Renuša , d.i.a.
PROJEKTANT     ovlašteni arhitektIca
SURADNIK:         Antonija Majić, mag.ing.arh.
PROKURIST:      Jagoda Renuša, d.i.a.
                            ovlašteni arhitekt
U ZAGREBU, studeni, 2021
</t>
  </si>
  <si>
    <t>I.</t>
  </si>
  <si>
    <t>1.</t>
  </si>
  <si>
    <t>kom</t>
  </si>
  <si>
    <t>2.</t>
  </si>
  <si>
    <t>3.</t>
  </si>
  <si>
    <t>4.</t>
  </si>
  <si>
    <t>Dobava i ugradnja drvene provlačilice, izvodi se od impregniranog hrasta, bojanog aqualazurnim bojama vlage 9-12% sa metalnim okovima fi 820 (4 kom). Sastoji se od hrastovih nosača polukružnog oblika, hrastovih letvica dimenzije 80x50x2500mm.
Način spajanja je pocinčanim vijcima sa križnom glavom i torban vijcima sa zaobljenom maticom otpornim na koroziju i atmosferlije.
Nosivi stupovi ukladjuju se u metalnu konstrukciju koja se sidri u ljevani beton dubine 62 cm. Sve prema nacrtima glavnog projekta, oprema broj 7.</t>
  </si>
  <si>
    <t>Dobava i ugradnja drvenog panoa-LABIRINTALICA, izvodi se od impregniranog hrasta, bojanog aqualazurnim bojama vlage 9-12% i vodootporne blažujke.
Sastoji se od lameliranih hrastovih stupova dim. 120x120x2020mm (2 kom), lameliranih hrastovih greda dim. 120x120x2020mm (2 kom) i vodootporne blažujke dim. 1440x1440mm.
Način spajanja je pocinčanim vijcima sa križnom glavom i torban vijcima sa zaobljenom maticom otpornim na koroziju i atmosferlije.
Nosivi stupovi ukladjuju se u metalnu konstrukciju koja se sidri u ljevani beton dubine 62 cm. Sve prema nacrtima glavnog projekta, oprema broj 8.</t>
  </si>
  <si>
    <t>Dobava i ugradnja pješčanika. Pješčanik se izvodi od impregniranog hrasta, bojanog aqualazurnim bojama vlage 9-12% ,vodootporne blažujke i metalne vodilice.
Sastoji se od lameliranih hrastovih greda dim. 140x140x3525mm (2 kom) i 140x140x2000mm (4 kom). vodootporne blažujke sa oblicima šesterokuta dužine stranice 930mm i metalne vodilice dužine 3525mm (2 kom).
Način spajanja je pocinčanim vijcima sa križnom glavom i torban vijcima sa zaobljenom maticom otpornim na koroziju i atmosferlije.
Pješčanik se montira na betonski okvir dim. 2000x1800mm.
 Sve prema nacrtima glavnog projekta, oprema broj 10.</t>
  </si>
  <si>
    <t>REKAPITULACIJA</t>
  </si>
  <si>
    <t>Dobava i  ugradnja klupe , dužine 150 cm, širine 40cm, visine 27cm, izradjena od   impregniranog hrasta, bojanog aqualazurnim bojama vlage 9-12%.  U cijenu uključen sav materijal, pribor i rad. Sve prema nacrtima glavnog projekta, oprema broj 3.</t>
  </si>
  <si>
    <t>TROŠKOVNIK OPREME</t>
  </si>
  <si>
    <t>OPREMA:</t>
  </si>
  <si>
    <t>I..</t>
  </si>
  <si>
    <t>OPREMA UKUPNO:</t>
  </si>
  <si>
    <t>SVEUKUPNO BEZ PDV-A:</t>
  </si>
  <si>
    <t>Iznos PDV-a (25%):</t>
  </si>
  <si>
    <t>SVEUKUPNO :</t>
  </si>
  <si>
    <t>Red. broj</t>
  </si>
  <si>
    <t>Opis stavke</t>
  </si>
  <si>
    <t>Jed.  mjere</t>
  </si>
  <si>
    <t>Količina</t>
  </si>
  <si>
    <t>Jedinična cijena</t>
  </si>
  <si>
    <t>Vrijednost opreme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</si>
</sst>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_(* #,##0.00_);_(* \(#,##0.00\);_(* &quot;-&quot;??_);_(@_)"/>
    <numFmt numFmtId="166" formatCode="0.0"/>
    <numFmt numFmtId="167" formatCode="_-* #,##0.00_-;\-* #,##0.00_-;_-* \-??_-;_-@_-"/>
    <numFmt numFmtId="168" formatCode="_-* #,##0.00\ _k_n_-;\-* #,##0.00\ _k_n_-;_-* \-??\ _k_n_-;_-@_-"/>
  </numFmts>
  <fonts count="2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10"/>
      <name val="Helv"/>
    </font>
    <font>
      <sz val="11"/>
      <name val="Arial CE"/>
      <charset val="238"/>
    </font>
    <font>
      <i/>
      <sz val="11"/>
      <name val="Times New Roman"/>
      <family val="1"/>
    </font>
    <font>
      <sz val="9"/>
      <name val="Arial CE"/>
      <charset val="238"/>
    </font>
    <font>
      <sz val="10"/>
      <name val="Arial"/>
      <family val="2"/>
    </font>
    <font>
      <sz val="10"/>
      <name val="Mangal"/>
      <family val="2"/>
      <charset val="238"/>
    </font>
    <font>
      <sz val="12"/>
      <name val="Arial CE"/>
      <charset val="238"/>
    </font>
    <font>
      <sz val="12"/>
      <name val="Times"/>
      <family val="1"/>
      <charset val="238"/>
    </font>
    <font>
      <sz val="6"/>
      <name val="Arial"/>
      <family val="2"/>
      <charset val="238"/>
    </font>
    <font>
      <sz val="7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168" fontId="12" fillId="0" borderId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2" fontId="9" fillId="0" borderId="0">
      <alignment horizontal="right"/>
    </xf>
    <xf numFmtId="0" fontId="11" fillId="0" borderId="0">
      <alignment horizontal="justify"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8" fillId="0" borderId="0">
      <alignment horizontal="justify" vertical="justify" wrapText="1"/>
      <protection locked="0"/>
    </xf>
    <xf numFmtId="0" fontId="2" fillId="0" borderId="0"/>
    <xf numFmtId="0" fontId="14" fillId="0" borderId="0"/>
    <xf numFmtId="0" fontId="2" fillId="0" borderId="0"/>
    <xf numFmtId="0" fontId="2" fillId="0" borderId="0"/>
    <xf numFmtId="0" fontId="3" fillId="0" borderId="0"/>
    <xf numFmtId="0" fontId="20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/>
    <xf numFmtId="0" fontId="20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7" fillId="0" borderId="0"/>
    <xf numFmtId="0" fontId="7" fillId="0" borderId="0"/>
    <xf numFmtId="167" fontId="1" fillId="2" borderId="1">
      <alignment vertical="center"/>
    </xf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4" fillId="0" borderId="0" xfId="7" applyFont="1" applyAlignment="1">
      <alignment horizontal="center" wrapText="1"/>
    </xf>
    <xf numFmtId="49" fontId="4" fillId="0" borderId="0" xfId="7" applyNumberFormat="1" applyFont="1" applyAlignment="1">
      <alignment horizontal="left" wrapText="1"/>
    </xf>
    <xf numFmtId="0" fontId="6" fillId="0" borderId="0" xfId="7" applyFont="1" applyAlignment="1">
      <alignment horizontal="right" wrapText="1"/>
    </xf>
    <xf numFmtId="166" fontId="6" fillId="0" borderId="0" xfId="7" applyNumberFormat="1" applyFont="1" applyAlignment="1">
      <alignment horizontal="right" wrapText="1"/>
    </xf>
    <xf numFmtId="0" fontId="2" fillId="0" borderId="0" xfId="7" applyAlignment="1">
      <alignment vertical="top"/>
    </xf>
    <xf numFmtId="0" fontId="2" fillId="0" borderId="0" xfId="7" applyAlignment="1">
      <alignment vertical="top" wrapText="1"/>
    </xf>
    <xf numFmtId="0" fontId="2" fillId="0" borderId="0" xfId="7" applyAlignment="1">
      <alignment horizontal="center" vertical="top" wrapText="1"/>
    </xf>
    <xf numFmtId="49" fontId="21" fillId="0" borderId="0" xfId="7" applyNumberFormat="1" applyFont="1" applyAlignment="1">
      <alignment horizontal="center" vertical="top" wrapText="1"/>
    </xf>
    <xf numFmtId="0" fontId="2" fillId="0" borderId="0" xfId="7" applyAlignment="1">
      <alignment horizontal="right" wrapText="1"/>
    </xf>
    <xf numFmtId="166" fontId="2" fillId="0" borderId="0" xfId="7" applyNumberFormat="1" applyAlignment="1">
      <alignment horizontal="right" wrapText="1"/>
    </xf>
    <xf numFmtId="0" fontId="1" fillId="0" borderId="0" xfId="7" applyFont="1" applyAlignment="1">
      <alignment horizontal="right" vertical="top" wrapText="1"/>
    </xf>
    <xf numFmtId="0" fontId="1" fillId="0" borderId="0" xfId="7" applyFont="1" applyAlignment="1">
      <alignment vertical="top"/>
    </xf>
    <xf numFmtId="0" fontId="1" fillId="0" borderId="0" xfId="7" applyFont="1" applyAlignment="1">
      <alignment vertical="top" wrapText="1"/>
    </xf>
    <xf numFmtId="49" fontId="15" fillId="0" borderId="0" xfId="7" applyNumberFormat="1" applyFont="1" applyAlignment="1">
      <alignment horizontal="center" vertical="top" wrapText="1"/>
    </xf>
    <xf numFmtId="49" fontId="1" fillId="0" borderId="0" xfId="7" applyNumberFormat="1" applyFont="1" applyAlignment="1">
      <alignment vertical="top" wrapText="1"/>
    </xf>
    <xf numFmtId="0" fontId="19" fillId="0" borderId="0" xfId="7" applyFont="1" applyAlignment="1">
      <alignment horizontal="center" vertical="top" wrapText="1"/>
    </xf>
    <xf numFmtId="0" fontId="17" fillId="0" borderId="0" xfId="7" applyFont="1" applyAlignment="1">
      <alignment horizontal="center" vertical="top" wrapText="1"/>
    </xf>
    <xf numFmtId="4" fontId="2" fillId="0" borderId="0" xfId="7" applyNumberFormat="1"/>
    <xf numFmtId="49" fontId="2" fillId="0" borderId="0" xfId="7" applyNumberFormat="1" applyAlignment="1">
      <alignment vertical="top" wrapText="1"/>
    </xf>
    <xf numFmtId="49" fontId="18" fillId="0" borderId="0" xfId="7" applyNumberFormat="1" applyFont="1" applyAlignment="1">
      <alignment vertical="justify" wrapText="1"/>
    </xf>
    <xf numFmtId="4" fontId="2" fillId="0" borderId="0" xfId="7" applyNumberFormat="1" applyAlignment="1">
      <alignment horizontal="right" wrapText="1"/>
    </xf>
    <xf numFmtId="4" fontId="2" fillId="0" borderId="0" xfId="7" applyNumberFormat="1" applyAlignment="1">
      <alignment horizontal="right" vertical="top" wrapText="1"/>
    </xf>
    <xf numFmtId="0" fontId="18" fillId="0" borderId="0" xfId="0" applyFont="1" applyAlignment="1">
      <alignment horizontal="left" vertical="top"/>
    </xf>
    <xf numFmtId="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center" vertical="top" wrapText="1"/>
    </xf>
    <xf numFmtId="49" fontId="17" fillId="0" borderId="0" xfId="0" applyNumberFormat="1" applyFont="1" applyAlignment="1">
      <alignment vertical="top" wrapText="1"/>
    </xf>
    <xf numFmtId="0" fontId="18" fillId="0" borderId="0" xfId="0" applyFont="1" applyAlignment="1">
      <alignment horizontal="right" wrapText="1"/>
    </xf>
    <xf numFmtId="166" fontId="18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right" vertical="top" wrapText="1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justify" vertical="top"/>
    </xf>
    <xf numFmtId="0" fontId="18" fillId="0" borderId="0" xfId="0" applyFont="1" applyAlignment="1">
      <alignment horizontal="right"/>
    </xf>
    <xf numFmtId="4" fontId="18" fillId="0" borderId="2" xfId="0" applyNumberFormat="1" applyFont="1" applyBorder="1" applyAlignment="1">
      <alignment horizontal="right"/>
    </xf>
    <xf numFmtId="0" fontId="18" fillId="0" borderId="2" xfId="0" applyFont="1" applyBorder="1" applyAlignment="1">
      <alignment horizontal="right"/>
    </xf>
    <xf numFmtId="0" fontId="18" fillId="0" borderId="2" xfId="0" applyFont="1" applyBorder="1" applyAlignment="1">
      <alignment horizontal="justify" vertical="top"/>
    </xf>
    <xf numFmtId="0" fontId="18" fillId="0" borderId="2" xfId="0" applyFont="1" applyBorder="1" applyAlignment="1">
      <alignment horizontal="right" vertical="top"/>
    </xf>
    <xf numFmtId="0" fontId="22" fillId="0" borderId="0" xfId="0" applyFont="1" applyAlignment="1">
      <alignment horizontal="right" vertical="top"/>
    </xf>
    <xf numFmtId="4" fontId="22" fillId="0" borderId="0" xfId="0" applyNumberFormat="1" applyFont="1" applyAlignment="1">
      <alignment horizontal="right"/>
    </xf>
    <xf numFmtId="0" fontId="18" fillId="3" borderId="0" xfId="0" applyFont="1" applyFill="1" applyAlignment="1">
      <alignment horizontal="right" vertical="top"/>
    </xf>
    <xf numFmtId="49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top" wrapText="1"/>
    </xf>
    <xf numFmtId="49" fontId="18" fillId="0" borderId="0" xfId="7" applyNumberFormat="1" applyFont="1" applyAlignment="1">
      <alignment vertical="top" wrapText="1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justify" vertical="top"/>
    </xf>
    <xf numFmtId="0" fontId="23" fillId="0" borderId="0" xfId="0" applyFont="1" applyAlignment="1">
      <alignment vertical="top" wrapText="1"/>
    </xf>
    <xf numFmtId="0" fontId="17" fillId="3" borderId="0" xfId="0" applyFont="1" applyFill="1" applyAlignment="1">
      <alignment horizontal="justify" vertical="top"/>
    </xf>
    <xf numFmtId="0" fontId="17" fillId="3" borderId="0" xfId="0" applyFont="1" applyFill="1" applyAlignment="1">
      <alignment horizontal="right"/>
    </xf>
    <xf numFmtId="4" fontId="17" fillId="3" borderId="0" xfId="0" applyNumberFormat="1" applyFont="1" applyFill="1" applyAlignment="1">
      <alignment horizontal="right"/>
    </xf>
    <xf numFmtId="4" fontId="18" fillId="3" borderId="0" xfId="0" applyNumberFormat="1" applyFont="1" applyFill="1" applyAlignment="1">
      <alignment horizontal="right"/>
    </xf>
    <xf numFmtId="0" fontId="18" fillId="3" borderId="0" xfId="0" applyFont="1" applyFill="1" applyAlignment="1">
      <alignment horizontal="justify" vertical="top"/>
    </xf>
    <xf numFmtId="0" fontId="18" fillId="3" borderId="0" xfId="0" applyFont="1" applyFill="1" applyAlignment="1">
      <alignment horizontal="right"/>
    </xf>
    <xf numFmtId="0" fontId="18" fillId="3" borderId="0" xfId="0" applyFont="1" applyFill="1" applyAlignment="1">
      <alignment horizontal="center" vertical="top" wrapText="1"/>
    </xf>
    <xf numFmtId="49" fontId="18" fillId="3" borderId="0" xfId="0" applyNumberFormat="1" applyFont="1" applyFill="1" applyAlignment="1">
      <alignment vertical="top" wrapText="1"/>
    </xf>
    <xf numFmtId="0" fontId="18" fillId="3" borderId="0" xfId="0" applyFont="1" applyFill="1" applyAlignment="1">
      <alignment horizontal="right" wrapText="1"/>
    </xf>
    <xf numFmtId="4" fontId="18" fillId="3" borderId="0" xfId="0" applyNumberFormat="1" applyFont="1" applyFill="1" applyAlignment="1">
      <alignment horizontal="right" wrapText="1"/>
    </xf>
    <xf numFmtId="4" fontId="18" fillId="3" borderId="0" xfId="0" applyNumberFormat="1" applyFont="1" applyFill="1" applyAlignment="1">
      <alignment horizontal="right" vertical="top" wrapText="1"/>
    </xf>
    <xf numFmtId="0" fontId="18" fillId="3" borderId="2" xfId="0" applyFont="1" applyFill="1" applyBorder="1" applyAlignment="1">
      <alignment horizontal="right" wrapText="1"/>
    </xf>
    <xf numFmtId="4" fontId="18" fillId="3" borderId="2" xfId="0" applyNumberFormat="1" applyFont="1" applyFill="1" applyBorder="1" applyAlignment="1">
      <alignment horizontal="right" wrapText="1"/>
    </xf>
    <xf numFmtId="4" fontId="18" fillId="3" borderId="2" xfId="0" applyNumberFormat="1" applyFont="1" applyFill="1" applyBorder="1" applyAlignment="1">
      <alignment horizontal="right"/>
    </xf>
    <xf numFmtId="0" fontId="18" fillId="3" borderId="2" xfId="0" applyFont="1" applyFill="1" applyBorder="1" applyAlignment="1">
      <alignment horizontal="center" wrapText="1"/>
    </xf>
    <xf numFmtId="0" fontId="17" fillId="3" borderId="2" xfId="0" applyFont="1" applyFill="1" applyBorder="1" applyAlignment="1">
      <alignment horizontal="justify"/>
    </xf>
    <xf numFmtId="0" fontId="18" fillId="0" borderId="0" xfId="0" applyFont="1" applyAlignment="1">
      <alignment horizontal="right" vertical="top" wrapText="1"/>
    </xf>
    <xf numFmtId="0" fontId="17" fillId="3" borderId="0" xfId="0" applyFont="1" applyFill="1" applyAlignment="1">
      <alignment horizontal="left" vertical="top"/>
    </xf>
    <xf numFmtId="0" fontId="17" fillId="3" borderId="0" xfId="0" applyFont="1" applyFill="1" applyAlignment="1">
      <alignment horizontal="center" vertical="top"/>
    </xf>
    <xf numFmtId="4" fontId="18" fillId="0" borderId="0" xfId="0" applyNumberFormat="1" applyFont="1" applyAlignment="1" applyProtection="1">
      <alignment horizontal="right"/>
      <protection locked="0"/>
    </xf>
  </cellXfs>
  <cellStyles count="49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Excel Built-in Normal" xfId="4" xr:uid="{00000000-0005-0000-0000-000003000000}"/>
    <cellStyle name="mar" xfId="5" xr:uid="{00000000-0005-0000-0000-000004000000}"/>
    <cellStyle name="merge" xfId="6" xr:uid="{00000000-0005-0000-0000-000005000000}"/>
    <cellStyle name="Normal 10" xfId="7" xr:uid="{00000000-0005-0000-0000-000007000000}"/>
    <cellStyle name="Normal 10 18" xfId="8" xr:uid="{00000000-0005-0000-0000-000008000000}"/>
    <cellStyle name="Normal 11" xfId="9" xr:uid="{00000000-0005-0000-0000-000009000000}"/>
    <cellStyle name="Normal 12" xfId="10" xr:uid="{00000000-0005-0000-0000-00000A000000}"/>
    <cellStyle name="Normal 14" xfId="11" xr:uid="{00000000-0005-0000-0000-00000B000000}"/>
    <cellStyle name="Normal 15" xfId="12" xr:uid="{00000000-0005-0000-0000-00000C000000}"/>
    <cellStyle name="Normal 16" xfId="13" xr:uid="{00000000-0005-0000-0000-00000D000000}"/>
    <cellStyle name="Normal 17" xfId="14" xr:uid="{00000000-0005-0000-0000-00000E000000}"/>
    <cellStyle name="Normal 19" xfId="15" xr:uid="{00000000-0005-0000-0000-00000F000000}"/>
    <cellStyle name="Normal 2" xfId="16" xr:uid="{00000000-0005-0000-0000-000010000000}"/>
    <cellStyle name="Normal 2 2" xfId="17" xr:uid="{00000000-0005-0000-0000-000011000000}"/>
    <cellStyle name="Normal 2 2 2" xfId="18" xr:uid="{00000000-0005-0000-0000-000012000000}"/>
    <cellStyle name="Normal 2 3" xfId="19" xr:uid="{00000000-0005-0000-0000-000013000000}"/>
    <cellStyle name="Normal 3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Normal 8" xfId="26" xr:uid="{00000000-0005-0000-0000-00001A000000}"/>
    <cellStyle name="Normal 8 3" xfId="27" xr:uid="{00000000-0005-0000-0000-00001B000000}"/>
    <cellStyle name="Normal 9" xfId="28" xr:uid="{00000000-0005-0000-0000-00001C000000}"/>
    <cellStyle name="Normal 9 4" xfId="29" xr:uid="{00000000-0005-0000-0000-00001D000000}"/>
    <cellStyle name="Normalno" xfId="0" builtinId="0"/>
    <cellStyle name="Normalno 2" xfId="30" xr:uid="{00000000-0005-0000-0000-00001E000000}"/>
    <cellStyle name="Normalno 3" xfId="31" xr:uid="{00000000-0005-0000-0000-00001F000000}"/>
    <cellStyle name="Normalno 4" xfId="32" xr:uid="{00000000-0005-0000-0000-000020000000}"/>
    <cellStyle name="Normalno 5" xfId="33" xr:uid="{00000000-0005-0000-0000-000021000000}"/>
    <cellStyle name="Normalno 6" xfId="34" xr:uid="{00000000-0005-0000-0000-000022000000}"/>
    <cellStyle name="Normalno 7" xfId="35" xr:uid="{00000000-0005-0000-0000-000023000000}"/>
    <cellStyle name="Normalno 8" xfId="36" xr:uid="{00000000-0005-0000-0000-000024000000}"/>
    <cellStyle name="Obično 2" xfId="37" xr:uid="{00000000-0005-0000-0000-000025000000}"/>
    <cellStyle name="Obično_Cijevni dio1" xfId="38" xr:uid="{00000000-0005-0000-0000-000026000000}"/>
    <cellStyle name="Stil 1" xfId="39" xr:uid="{00000000-0005-0000-0000-000027000000}"/>
    <cellStyle name="Style 1" xfId="40" xr:uid="{00000000-0005-0000-0000-000028000000}"/>
    <cellStyle name="Ukupno" xfId="41" xr:uid="{00000000-0005-0000-0000-000029000000}"/>
    <cellStyle name="Valuta 2" xfId="42" xr:uid="{00000000-0005-0000-0000-00002A000000}"/>
    <cellStyle name="Valuta 3" xfId="43" xr:uid="{00000000-0005-0000-0000-00002B000000}"/>
    <cellStyle name="Zarez 2" xfId="44" xr:uid="{00000000-0005-0000-0000-00002C000000}"/>
    <cellStyle name="Zarez 3" xfId="45" xr:uid="{00000000-0005-0000-0000-00002D000000}"/>
    <cellStyle name="Zarez 4" xfId="46" xr:uid="{00000000-0005-0000-0000-00002E000000}"/>
    <cellStyle name="Zarez 5" xfId="47" xr:uid="{00000000-0005-0000-0000-00002F000000}"/>
    <cellStyle name="Zarez 6" xfId="48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567690</xdr:colOff>
      <xdr:row>15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C5B839-4152-41F9-9F63-C28E34286CA6}"/>
            </a:ext>
          </a:extLst>
        </xdr:cNvPr>
        <xdr:cNvSpPr txBox="1"/>
      </xdr:nvSpPr>
      <xdr:spPr>
        <a:xfrm>
          <a:off x="6010275" y="978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2162175</xdr:colOff>
      <xdr:row>0</xdr:row>
      <xdr:rowOff>85725</xdr:rowOff>
    </xdr:from>
    <xdr:to>
      <xdr:col>1</xdr:col>
      <xdr:colOff>3067050</xdr:colOff>
      <xdr:row>1</xdr:row>
      <xdr:rowOff>85725</xdr:rowOff>
    </xdr:to>
    <xdr:pic>
      <xdr:nvPicPr>
        <xdr:cNvPr id="66814" name="Picture 2">
          <a:extLst>
            <a:ext uri="{FF2B5EF4-FFF2-40B4-BE49-F238E27FC236}">
              <a16:creationId xmlns:a16="http://schemas.microsoft.com/office/drawing/2014/main" id="{A781DBC7-71FA-4690-8121-285183005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85725"/>
          <a:ext cx="9048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567690</xdr:colOff>
      <xdr:row>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B91FF4-9E80-4074-AB8A-C278984ED328}"/>
            </a:ext>
          </a:extLst>
        </xdr:cNvPr>
        <xdr:cNvSpPr txBox="1"/>
      </xdr:nvSpPr>
      <xdr:spPr>
        <a:xfrm>
          <a:off x="5911215" y="1289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2873375</xdr:colOff>
      <xdr:row>19</xdr:row>
      <xdr:rowOff>0</xdr:rowOff>
    </xdr:from>
    <xdr:ext cx="184731" cy="27473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3F9321-66A1-4523-A46E-CB7FF917A46D}"/>
            </a:ext>
          </a:extLst>
        </xdr:cNvPr>
        <xdr:cNvSpPr txBox="1"/>
      </xdr:nvSpPr>
      <xdr:spPr>
        <a:xfrm>
          <a:off x="3025775" y="218542843"/>
          <a:ext cx="184731" cy="274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2873375</xdr:colOff>
      <xdr:row>19</xdr:row>
      <xdr:rowOff>0</xdr:rowOff>
    </xdr:from>
    <xdr:ext cx="184731" cy="274735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F596FA86-1AD6-48C9-9B96-BDD0F557AB77}"/>
            </a:ext>
          </a:extLst>
        </xdr:cNvPr>
        <xdr:cNvSpPr txBox="1"/>
      </xdr:nvSpPr>
      <xdr:spPr>
        <a:xfrm>
          <a:off x="2254250" y="138970993"/>
          <a:ext cx="184731" cy="274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2835275</xdr:colOff>
      <xdr:row>19</xdr:row>
      <xdr:rowOff>0</xdr:rowOff>
    </xdr:from>
    <xdr:ext cx="184731" cy="274735"/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2B3DB3D2-5A0B-4498-B28C-86C94179C021}"/>
            </a:ext>
          </a:extLst>
        </xdr:cNvPr>
        <xdr:cNvSpPr txBox="1"/>
      </xdr:nvSpPr>
      <xdr:spPr>
        <a:xfrm>
          <a:off x="3482975" y="138475693"/>
          <a:ext cx="184731" cy="274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2873375</xdr:colOff>
      <xdr:row>27</xdr:row>
      <xdr:rowOff>0</xdr:rowOff>
    </xdr:from>
    <xdr:ext cx="184731" cy="274735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27645037-29C2-437D-8C9B-0E02F78480AC}"/>
            </a:ext>
          </a:extLst>
        </xdr:cNvPr>
        <xdr:cNvSpPr txBox="1"/>
      </xdr:nvSpPr>
      <xdr:spPr>
        <a:xfrm>
          <a:off x="2254250" y="184005193"/>
          <a:ext cx="184731" cy="274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WhiteSpace="0" topLeftCell="A4" zoomScaleNormal="100" zoomScaleSheetLayoutView="100" workbookViewId="0">
      <selection activeCell="B15" sqref="B15"/>
    </sheetView>
  </sheetViews>
  <sheetFormatPr defaultRowHeight="12.75" x14ac:dyDescent="0.2"/>
  <cols>
    <col min="1" max="1" width="6.7109375" style="11" customWidth="1"/>
    <col min="2" max="2" width="76.28515625" style="23" customWidth="1"/>
    <col min="3" max="3" width="7.140625" style="13" customWidth="1"/>
    <col min="4" max="4" width="8.140625" style="25" hidden="1" customWidth="1"/>
    <col min="5" max="5" width="10.140625" style="26" hidden="1" customWidth="1"/>
    <col min="6" max="6" width="11.7109375" style="26" hidden="1" customWidth="1"/>
    <col min="7" max="7" width="13.42578125" style="10" customWidth="1"/>
    <col min="8" max="8" width="22" style="10" customWidth="1"/>
    <col min="9" max="9" width="9.5703125" style="10" bestFit="1" customWidth="1"/>
    <col min="10" max="16384" width="9.140625" style="10"/>
  </cols>
  <sheetData>
    <row r="1" spans="1:7" ht="108" customHeight="1" x14ac:dyDescent="0.2">
      <c r="A1" s="5"/>
      <c r="B1" s="6"/>
      <c r="C1" s="7"/>
      <c r="D1" s="7"/>
      <c r="E1" s="8"/>
      <c r="F1" s="8"/>
      <c r="G1" s="9"/>
    </row>
    <row r="2" spans="1:7" s="17" customFormat="1" ht="24" x14ac:dyDescent="0.2">
      <c r="A2" s="11"/>
      <c r="B2" s="12" t="s">
        <v>0</v>
      </c>
      <c r="C2" s="13"/>
      <c r="D2" s="14"/>
      <c r="E2" s="15"/>
      <c r="F2" s="15"/>
      <c r="G2" s="16"/>
    </row>
    <row r="3" spans="1:7" s="17" customFormat="1" x14ac:dyDescent="0.2">
      <c r="A3" s="11"/>
      <c r="B3" s="18"/>
      <c r="C3" s="13"/>
      <c r="D3" s="14"/>
      <c r="E3" s="15"/>
      <c r="F3" s="15"/>
      <c r="G3" s="16"/>
    </row>
    <row r="4" spans="1:7" s="17" customFormat="1" x14ac:dyDescent="0.2">
      <c r="A4" s="11"/>
      <c r="B4" s="19"/>
      <c r="C4" s="13"/>
      <c r="D4" s="14"/>
      <c r="E4" s="15"/>
      <c r="F4" s="15"/>
      <c r="G4" s="16"/>
    </row>
    <row r="5" spans="1:7" s="17" customFormat="1" ht="220.5" x14ac:dyDescent="0.2">
      <c r="A5" s="11"/>
      <c r="B5" s="47" t="s">
        <v>1</v>
      </c>
      <c r="C5" s="13"/>
      <c r="D5" s="14"/>
      <c r="E5" s="15"/>
      <c r="F5" s="15"/>
      <c r="G5" s="16"/>
    </row>
    <row r="6" spans="1:7" s="17" customFormat="1" x14ac:dyDescent="0.2">
      <c r="A6" s="11"/>
      <c r="B6" s="19"/>
      <c r="C6" s="13"/>
      <c r="D6" s="14"/>
      <c r="E6" s="15"/>
      <c r="F6" s="15"/>
      <c r="G6" s="16"/>
    </row>
    <row r="7" spans="1:7" s="17" customFormat="1" ht="15" customHeight="1" x14ac:dyDescent="0.2">
      <c r="A7" s="11"/>
      <c r="B7" s="19"/>
      <c r="C7" s="13"/>
      <c r="D7" s="14"/>
      <c r="E7" s="15"/>
      <c r="F7" s="15"/>
      <c r="G7" s="16"/>
    </row>
    <row r="8" spans="1:7" s="17" customFormat="1" ht="18.75" customHeight="1" x14ac:dyDescent="0.2">
      <c r="A8" s="11"/>
      <c r="B8" s="20"/>
      <c r="C8" s="13"/>
      <c r="D8" s="14"/>
      <c r="E8" s="15"/>
      <c r="F8" s="15"/>
      <c r="G8" s="16"/>
    </row>
    <row r="9" spans="1:7" s="17" customFormat="1" ht="9.75" customHeight="1" x14ac:dyDescent="0.2">
      <c r="A9" s="11"/>
      <c r="B9" s="20"/>
      <c r="C9" s="13"/>
      <c r="D9" s="14"/>
      <c r="E9" s="15"/>
      <c r="F9" s="15"/>
      <c r="G9" s="16"/>
    </row>
    <row r="10" spans="1:7" s="17" customFormat="1" ht="20.25" customHeight="1" x14ac:dyDescent="0.2">
      <c r="A10" s="11"/>
      <c r="B10" s="20" t="s">
        <v>14</v>
      </c>
      <c r="C10" s="13"/>
      <c r="D10" s="14"/>
      <c r="E10" s="15"/>
      <c r="F10" s="15"/>
      <c r="G10" s="16"/>
    </row>
    <row r="11" spans="1:7" s="17" customFormat="1" ht="19.5" customHeight="1" x14ac:dyDescent="0.2">
      <c r="A11" s="11"/>
      <c r="B11" s="21"/>
      <c r="C11" s="13"/>
      <c r="D11" s="14"/>
      <c r="E11" s="15"/>
      <c r="F11" s="15"/>
      <c r="G11" s="16"/>
    </row>
    <row r="12" spans="1:7" s="17" customFormat="1" ht="21" customHeight="1" x14ac:dyDescent="0.2">
      <c r="A12" s="11"/>
      <c r="B12" s="21"/>
      <c r="C12" s="13"/>
      <c r="D12" s="14"/>
      <c r="E12" s="15"/>
      <c r="F12" s="15"/>
      <c r="G12" s="16"/>
    </row>
    <row r="13" spans="1:7" s="17" customFormat="1" ht="24" customHeight="1" x14ac:dyDescent="0.2">
      <c r="A13" s="11"/>
      <c r="C13" s="13"/>
      <c r="D13" s="14"/>
      <c r="E13" s="15"/>
      <c r="F13" s="15"/>
      <c r="G13" s="16"/>
    </row>
    <row r="14" spans="1:7" s="17" customFormat="1" x14ac:dyDescent="0.2">
      <c r="A14" s="11"/>
      <c r="B14" s="23"/>
      <c r="C14" s="13"/>
      <c r="D14" s="14"/>
      <c r="E14" s="15"/>
      <c r="F14" s="15"/>
      <c r="G14" s="16"/>
    </row>
    <row r="15" spans="1:7" s="17" customFormat="1" ht="258" customHeight="1" x14ac:dyDescent="0.2">
      <c r="A15" s="11"/>
      <c r="B15" s="24" t="s">
        <v>2</v>
      </c>
      <c r="C15" s="13"/>
      <c r="D15" s="14"/>
      <c r="E15" s="22"/>
      <c r="F15" s="22"/>
      <c r="G15" s="16"/>
    </row>
  </sheetData>
  <sheetProtection algorithmName="SHA-512" hashValue="4R53nuYWdjnvaNlcgohaL8A8cgHA4x3PG1P2GUvrloHj+vUUcjDK0pAXwPMJqydzKse/YB4Utk0bZkeAZzE62A==" saltValue="I/gxWtK6MdCKVR+UENRX9g==" spinCount="100000" sheet="1" objects="1" scenarios="1"/>
  <pageMargins left="0.7" right="0.7" top="0.75" bottom="0.75" header="0.3" footer="0.3"/>
  <pageSetup paperSize="9" scale="9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topLeftCell="A11" zoomScaleNormal="100" zoomScaleSheetLayoutView="100" zoomScalePageLayoutView="90" workbookViewId="0">
      <selection activeCell="H16" sqref="H16"/>
    </sheetView>
  </sheetViews>
  <sheetFormatPr defaultRowHeight="15.75" x14ac:dyDescent="0.25"/>
  <cols>
    <col min="1" max="1" width="9.7109375" style="29" customWidth="1"/>
    <col min="2" max="2" width="55.7109375" style="44" customWidth="1"/>
    <col min="3" max="3" width="6" style="31" customWidth="1"/>
    <col min="4" max="4" width="8.7109375" style="45" customWidth="1"/>
    <col min="5" max="5" width="9.5703125" style="46" customWidth="1"/>
    <col min="6" max="6" width="11.28515625" style="46" customWidth="1"/>
    <col min="7" max="7" width="7.140625" style="3" customWidth="1"/>
    <col min="8" max="16384" width="9.140625" style="3"/>
  </cols>
  <sheetData>
    <row r="1" spans="1:6" s="1" customFormat="1" x14ac:dyDescent="0.25">
      <c r="A1" s="29"/>
      <c r="B1" s="30"/>
      <c r="C1" s="31"/>
      <c r="D1" s="32"/>
      <c r="E1" s="33"/>
      <c r="F1" s="33"/>
    </row>
    <row r="2" spans="1:6" s="1" customFormat="1" x14ac:dyDescent="0.2">
      <c r="A2" s="69" t="s">
        <v>14</v>
      </c>
      <c r="B2" s="69"/>
      <c r="C2" s="69"/>
      <c r="D2" s="69"/>
      <c r="E2" s="69"/>
      <c r="F2" s="69"/>
    </row>
    <row r="3" spans="1:6" s="1" customFormat="1" ht="31.5" x14ac:dyDescent="0.25">
      <c r="A3" s="67" t="s">
        <v>21</v>
      </c>
      <c r="B3" s="35" t="s">
        <v>22</v>
      </c>
      <c r="C3" s="31" t="s">
        <v>23</v>
      </c>
      <c r="D3" s="45" t="s">
        <v>24</v>
      </c>
      <c r="E3" s="45" t="s">
        <v>25</v>
      </c>
      <c r="F3" s="45" t="s">
        <v>26</v>
      </c>
    </row>
    <row r="4" spans="1:6" s="2" customFormat="1" ht="82.5" customHeight="1" x14ac:dyDescent="0.25">
      <c r="A4" s="34" t="s">
        <v>4</v>
      </c>
      <c r="B4" s="35" t="s">
        <v>13</v>
      </c>
      <c r="C4" s="36"/>
      <c r="D4" s="28"/>
      <c r="E4" s="28"/>
      <c r="F4" s="28"/>
    </row>
    <row r="5" spans="1:6" s="50" customFormat="1" ht="15" customHeight="1" x14ac:dyDescent="0.25">
      <c r="A5" s="41"/>
      <c r="B5" s="49"/>
      <c r="C5" s="36" t="s">
        <v>5</v>
      </c>
      <c r="D5" s="28">
        <v>3</v>
      </c>
      <c r="E5" s="70">
        <v>0</v>
      </c>
      <c r="F5" s="28">
        <f>D5*E5</f>
        <v>0</v>
      </c>
    </row>
    <row r="6" spans="1:6" s="50" customFormat="1" ht="15" customHeight="1" x14ac:dyDescent="0.25">
      <c r="A6" s="41"/>
      <c r="B6" s="49"/>
      <c r="C6" s="36"/>
      <c r="D6" s="28"/>
      <c r="E6" s="28"/>
      <c r="F6" s="28"/>
    </row>
    <row r="7" spans="1:6" s="50" customFormat="1" ht="176.25" customHeight="1" x14ac:dyDescent="0.25">
      <c r="A7" s="34" t="s">
        <v>6</v>
      </c>
      <c r="B7" s="4" t="s">
        <v>9</v>
      </c>
      <c r="C7" s="48"/>
      <c r="D7" s="42"/>
      <c r="E7" s="42"/>
      <c r="F7" s="42"/>
    </row>
    <row r="8" spans="1:6" ht="15" customHeight="1" x14ac:dyDescent="0.25">
      <c r="A8" s="34"/>
      <c r="B8" s="35"/>
      <c r="C8" s="36" t="s">
        <v>5</v>
      </c>
      <c r="D8" s="28">
        <v>1</v>
      </c>
      <c r="E8" s="70">
        <v>0</v>
      </c>
      <c r="F8" s="28">
        <f>D8*E8</f>
        <v>0</v>
      </c>
    </row>
    <row r="9" spans="1:6" ht="15" customHeight="1" x14ac:dyDescent="0.25">
      <c r="A9" s="34"/>
      <c r="B9" s="35"/>
      <c r="C9" s="36"/>
      <c r="D9" s="28"/>
      <c r="E9" s="28"/>
      <c r="F9" s="28"/>
    </row>
    <row r="10" spans="1:6" ht="208.5" customHeight="1" x14ac:dyDescent="0.25">
      <c r="A10" s="34" t="s">
        <v>7</v>
      </c>
      <c r="B10" s="4" t="s">
        <v>10</v>
      </c>
      <c r="C10" s="36"/>
      <c r="D10" s="28"/>
      <c r="E10" s="28"/>
      <c r="F10" s="28"/>
    </row>
    <row r="11" spans="1:6" ht="15" customHeight="1" x14ac:dyDescent="0.25">
      <c r="A11" s="34"/>
      <c r="B11" s="35"/>
      <c r="C11" s="36" t="s">
        <v>5</v>
      </c>
      <c r="D11" s="28">
        <v>1</v>
      </c>
      <c r="E11" s="70">
        <v>0</v>
      </c>
      <c r="F11" s="28">
        <f>D11*E11</f>
        <v>0</v>
      </c>
    </row>
    <row r="12" spans="1:6" ht="15" customHeight="1" x14ac:dyDescent="0.25">
      <c r="A12" s="34"/>
      <c r="B12" s="35"/>
      <c r="C12" s="36"/>
      <c r="D12" s="28"/>
      <c r="E12" s="28"/>
      <c r="F12" s="28"/>
    </row>
    <row r="13" spans="1:6" ht="192" customHeight="1" x14ac:dyDescent="0.25">
      <c r="A13" s="34" t="s">
        <v>8</v>
      </c>
      <c r="B13" s="4" t="s">
        <v>11</v>
      </c>
      <c r="C13" s="36"/>
      <c r="D13" s="28"/>
      <c r="E13" s="28"/>
      <c r="F13" s="28"/>
    </row>
    <row r="14" spans="1:6" ht="15" customHeight="1" x14ac:dyDescent="0.25">
      <c r="A14" s="34"/>
      <c r="B14" s="35"/>
      <c r="C14" s="36" t="s">
        <v>5</v>
      </c>
      <c r="D14" s="28">
        <v>1</v>
      </c>
      <c r="E14" s="70">
        <v>0</v>
      </c>
      <c r="F14" s="28">
        <f>D14*E14</f>
        <v>0</v>
      </c>
    </row>
    <row r="15" spans="1:6" ht="15" customHeight="1" x14ac:dyDescent="0.25">
      <c r="A15" s="34"/>
      <c r="B15" s="35"/>
      <c r="C15" s="36"/>
      <c r="D15" s="28"/>
      <c r="E15" s="28"/>
      <c r="F15" s="28"/>
    </row>
    <row r="16" spans="1:6" ht="29.25" customHeight="1" x14ac:dyDescent="0.25">
      <c r="A16" s="40" t="s">
        <v>16</v>
      </c>
      <c r="B16" s="39" t="s">
        <v>17</v>
      </c>
      <c r="C16" s="38"/>
      <c r="D16" s="37"/>
      <c r="E16" s="37"/>
      <c r="F16" s="37">
        <f>SUM(F4:F15)</f>
        <v>0</v>
      </c>
    </row>
    <row r="17" spans="1:6" ht="9" customHeight="1" x14ac:dyDescent="0.25">
      <c r="A17" s="34"/>
      <c r="B17" s="35"/>
      <c r="C17" s="36"/>
      <c r="D17" s="28"/>
      <c r="E17" s="28"/>
      <c r="F17" s="28"/>
    </row>
    <row r="18" spans="1:6" ht="12.75" customHeight="1" x14ac:dyDescent="0.25">
      <c r="A18" s="34"/>
      <c r="B18" s="35"/>
      <c r="C18" s="36"/>
      <c r="D18" s="28"/>
      <c r="E18" s="28"/>
      <c r="F18" s="28"/>
    </row>
    <row r="19" spans="1:6" ht="15.75" customHeight="1" x14ac:dyDescent="0.25">
      <c r="A19" s="34"/>
      <c r="B19" s="35"/>
      <c r="C19" s="36"/>
      <c r="D19" s="28"/>
      <c r="E19" s="28"/>
      <c r="F19" s="28"/>
    </row>
    <row r="20" spans="1:6" ht="17.25" customHeight="1" x14ac:dyDescent="0.2">
      <c r="A20" s="43"/>
      <c r="B20" s="68" t="s">
        <v>12</v>
      </c>
      <c r="C20" s="68"/>
      <c r="D20" s="68"/>
      <c r="E20" s="68"/>
      <c r="F20" s="68"/>
    </row>
    <row r="21" spans="1:6" ht="0.75" customHeight="1" x14ac:dyDescent="0.25">
      <c r="A21" s="34"/>
      <c r="B21" s="35"/>
      <c r="C21" s="36"/>
      <c r="D21" s="28"/>
      <c r="E21" s="28"/>
      <c r="F21" s="28"/>
    </row>
    <row r="22" spans="1:6" ht="0.75" customHeight="1" x14ac:dyDescent="0.25">
      <c r="A22" s="34"/>
      <c r="B22" s="35"/>
      <c r="C22" s="36"/>
      <c r="D22" s="28"/>
      <c r="E22" s="28"/>
      <c r="F22" s="28"/>
    </row>
    <row r="23" spans="1:6" x14ac:dyDescent="0.25">
      <c r="A23" s="34"/>
      <c r="B23" s="35"/>
      <c r="C23" s="36"/>
      <c r="D23" s="28"/>
      <c r="E23" s="28"/>
      <c r="F23" s="28"/>
    </row>
    <row r="24" spans="1:6" x14ac:dyDescent="0.25">
      <c r="A24" s="34" t="s">
        <v>3</v>
      </c>
      <c r="B24" s="27" t="s">
        <v>15</v>
      </c>
      <c r="C24" s="36"/>
      <c r="D24" s="28"/>
      <c r="E24" s="28"/>
      <c r="F24" s="28">
        <f>F16</f>
        <v>0</v>
      </c>
    </row>
    <row r="25" spans="1:6" ht="13.5" customHeight="1" x14ac:dyDescent="0.25">
      <c r="A25" s="34"/>
      <c r="B25" s="35"/>
      <c r="C25" s="36"/>
      <c r="D25" s="28"/>
      <c r="E25" s="28"/>
      <c r="F25" s="28"/>
    </row>
    <row r="26" spans="1:6" x14ac:dyDescent="0.25">
      <c r="A26" s="43"/>
      <c r="B26" s="51" t="s">
        <v>18</v>
      </c>
      <c r="C26" s="52"/>
      <c r="D26" s="53"/>
      <c r="E26" s="53"/>
      <c r="F26" s="54">
        <f>SUM(F24:F24)</f>
        <v>0</v>
      </c>
    </row>
    <row r="27" spans="1:6" x14ac:dyDescent="0.25">
      <c r="A27" s="43"/>
      <c r="B27" s="55" t="s">
        <v>19</v>
      </c>
      <c r="C27" s="56"/>
      <c r="D27" s="54"/>
      <c r="E27" s="54"/>
      <c r="F27" s="54">
        <f>F26*0.25</f>
        <v>0</v>
      </c>
    </row>
    <row r="28" spans="1:6" x14ac:dyDescent="0.25">
      <c r="A28" s="57"/>
      <c r="B28" s="58"/>
      <c r="C28" s="59"/>
      <c r="D28" s="60"/>
      <c r="E28" s="61"/>
      <c r="F28" s="61"/>
    </row>
    <row r="29" spans="1:6" ht="23.25" customHeight="1" x14ac:dyDescent="0.25">
      <c r="A29" s="65"/>
      <c r="B29" s="66" t="s">
        <v>20</v>
      </c>
      <c r="C29" s="62"/>
      <c r="D29" s="63"/>
      <c r="E29" s="63"/>
      <c r="F29" s="64">
        <f>SUM(F26:F28)</f>
        <v>0</v>
      </c>
    </row>
  </sheetData>
  <protectedRanges>
    <protectedRange sqref="E2:E27" name="Raspon1"/>
  </protectedRanges>
  <mergeCells count="2">
    <mergeCell ref="B20:F20"/>
    <mergeCell ref="A2:F2"/>
  </mergeCells>
  <pageMargins left="0.22760416666666666" right="0.25" top="0.75" bottom="0.75" header="0.3" footer="0.3"/>
  <pageSetup paperSize="9" scale="95" orientation="portrait" r:id="rId1"/>
  <headerFooter>
    <oddHeader>&amp;C&amp;"Arial Narrow,Regular"   Troškovnik opreme
REKONSTRUKCIJA I OPREMANJE DIJELA POSTOJEĆEG DJEČJEG  IGRALIŠTA U SKLOPU DJEČJEG VRTIĆA PROLJEĆE</oddHeader>
    <oddFooter>&amp;C&amp;"Arial Narrow,Uobičajeno"“RENOVA” ,d.o.o,  Zagreb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NASLOVNICA </vt:lpstr>
      <vt:lpstr>TROŠKOVNIK GRAĐ- OBRT. RADOVA</vt:lpstr>
      <vt:lpstr>'NASLOVNICA '!Podrucje_ispisa</vt:lpstr>
      <vt:lpstr>'TROŠKOVNIK GRAĐ- OBRT. RADOVA'!Podrucje_ispisa</vt:lpstr>
    </vt:vector>
  </TitlesOfParts>
  <Manager/>
  <Company>studioz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mojo</dc:creator>
  <cp:keywords/>
  <dc:description/>
  <cp:lastModifiedBy>Korisnik</cp:lastModifiedBy>
  <cp:revision/>
  <cp:lastPrinted>2023-01-19T07:24:49Z</cp:lastPrinted>
  <dcterms:created xsi:type="dcterms:W3CDTF">2010-01-22T11:06:25Z</dcterms:created>
  <dcterms:modified xsi:type="dcterms:W3CDTF">2023-04-06T09:31:27Z</dcterms:modified>
  <cp:category/>
  <cp:contentStatus/>
</cp:coreProperties>
</file>