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1352" windowHeight="8520" tabRatio="599" activeTab="3"/>
  </bookViews>
  <sheets>
    <sheet name="UČENICI K. IZVRSNOSTI" sheetId="1" r:id="rId1"/>
    <sheet name="UČENICI SOCIJALNI K." sheetId="2" r:id="rId2"/>
    <sheet name="UČENICI-DEFICITARNO" sheetId="3" r:id="rId3"/>
    <sheet name="STUDENTI K. IZVRSNOSTI" sheetId="4" r:id="rId4"/>
    <sheet name="STUDENTI SOCIJALNI K." sheetId="5" r:id="rId5"/>
    <sheet name="List1" sheetId="6" r:id="rId6"/>
  </sheets>
  <definedNames>
    <definedName name="_xlnm.Print_Titles" localSheetId="3">'STUDENTI K. IZVRSNOSTI'!$1:$2</definedName>
    <definedName name="_xlnm.Print_Titles" localSheetId="4">'STUDENTI SOCIJALNI K.'!$1:$1</definedName>
    <definedName name="_xlnm.Print_Titles" localSheetId="0">'UČENICI K. IZVRSNOSTI'!$1:$3</definedName>
    <definedName name="_xlnm.Print_Titles" localSheetId="2">'UČENICI-DEFICITARNO'!$1:$1</definedName>
    <definedName name="Z_34FCD74F_6BDA_4135_89DB_3BA3CBFF5698_.wvu.PrintTitles" localSheetId="4" hidden="1">'STUDENTI SOCIJALNI K.'!$1:$1</definedName>
    <definedName name="Z_34FCD74F_6BDA_4135_89DB_3BA3CBFF5698_.wvu.PrintTitles" localSheetId="1" hidden="1">'UČENICI SOCIJALNI K.'!#REF!</definedName>
    <definedName name="Z_34FCD74F_6BDA_4135_89DB_3BA3CBFF5698_.wvu.PrintTitles" localSheetId="2" hidden="1">'UČENICI-DEFICITARNO'!$1:$1</definedName>
    <definedName name="Z_972AD539_3C48_4691_8F29_60A9B7C03C86_.wvu.PrintTitles" localSheetId="4" hidden="1">'STUDENTI SOCIJALNI K.'!$1:$1</definedName>
    <definedName name="Z_972AD539_3C48_4691_8F29_60A9B7C03C86_.wvu.PrintTitles" localSheetId="1" hidden="1">'UČENICI SOCIJALNI K.'!#REF!</definedName>
    <definedName name="Z_972AD539_3C48_4691_8F29_60A9B7C03C86_.wvu.PrintTitles" localSheetId="2" hidden="1">'UČENICI-DEFICITARNO'!$1:$1</definedName>
    <definedName name="Z_A3B26AAB_3421_4681_BE31_2C8A50ECFE66_.wvu.PrintTitles" localSheetId="4" hidden="1">'STUDENTI SOCIJALNI K.'!$1:$1</definedName>
    <definedName name="Z_A3B26AAB_3421_4681_BE31_2C8A50ECFE66_.wvu.PrintTitles" localSheetId="1" hidden="1">'UČENICI SOCIJALNI K.'!#REF!</definedName>
    <definedName name="Z_A3B26AAB_3421_4681_BE31_2C8A50ECFE66_.wvu.PrintTitles" localSheetId="2" hidden="1">'UČENICI-DEFICITARNO'!$1:$1</definedName>
    <definedName name="Z_B5C2CAEB_4952_4504_8DCE_53CC6F32510E_.wvu.PrintTitles" localSheetId="4" hidden="1">'STUDENTI SOCIJALNI K.'!$1:$1</definedName>
    <definedName name="Z_B5C2CAEB_4952_4504_8DCE_53CC6F32510E_.wvu.PrintTitles" localSheetId="1" hidden="1">'UČENICI SOCIJALNI K.'!#REF!</definedName>
    <definedName name="Z_B5C2CAEB_4952_4504_8DCE_53CC6F32510E_.wvu.PrintTitles" localSheetId="2" hidden="1">'UČENICI-DEFICITARNO'!$1:$1</definedName>
  </definedNames>
  <calcPr fullCalcOnLoad="1"/>
</workbook>
</file>

<file path=xl/sharedStrings.xml><?xml version="1.0" encoding="utf-8"?>
<sst xmlns="http://schemas.openxmlformats.org/spreadsheetml/2006/main" count="1778" uniqueCount="930">
  <si>
    <t>Redni  broj</t>
  </si>
  <si>
    <t>Prezime, ime</t>
  </si>
  <si>
    <t xml:space="preserve">Adresa </t>
  </si>
  <si>
    <t>Prosjek ocjena</t>
  </si>
  <si>
    <t>UKUPNO</t>
  </si>
  <si>
    <t>Napomena</t>
  </si>
  <si>
    <t>Dječji doplatak</t>
  </si>
  <si>
    <t>Socijalna pomoć</t>
  </si>
  <si>
    <t>Grad</t>
  </si>
  <si>
    <t>Učenik razreda</t>
  </si>
  <si>
    <t>Škola</t>
  </si>
  <si>
    <t xml:space="preserve">Kriterij Izvrsnosti </t>
  </si>
  <si>
    <t xml:space="preserve">1. Mjesto </t>
  </si>
  <si>
    <t xml:space="preserve">2. Mjesto </t>
  </si>
  <si>
    <t>Drž. natjecanje/smotra</t>
  </si>
  <si>
    <t xml:space="preserve">3. Mjesto </t>
  </si>
  <si>
    <t>Međ. natjecanje/smotra</t>
  </si>
  <si>
    <t xml:space="preserve">1.   Mjesto </t>
  </si>
  <si>
    <t xml:space="preserve">2.   Mjesto </t>
  </si>
  <si>
    <t xml:space="preserve">3.     Mjesto </t>
  </si>
  <si>
    <t>Rektorova/ dekanova nagrada</t>
  </si>
  <si>
    <t xml:space="preserve">Posebne Nagrade </t>
  </si>
  <si>
    <t>Znanstveno stručni radovi</t>
  </si>
  <si>
    <t>Pohađanje više škola/ fakulteta</t>
  </si>
  <si>
    <t xml:space="preserve">Volontiranje </t>
  </si>
  <si>
    <t>Izložba vlastitih kompozicija HR/Međ.</t>
  </si>
  <si>
    <t>Izložba vlastitih slika HR/Međ.</t>
  </si>
  <si>
    <t xml:space="preserve">Sudjelovanje </t>
  </si>
  <si>
    <t xml:space="preserve">Godina studija </t>
  </si>
  <si>
    <t>Fakultet</t>
  </si>
  <si>
    <t xml:space="preserve">Redni broj </t>
  </si>
  <si>
    <t>Ime i prezime</t>
  </si>
  <si>
    <t>Adresa</t>
  </si>
  <si>
    <t>Razred</t>
  </si>
  <si>
    <t>Prihodi po članu</t>
  </si>
  <si>
    <t>Hr. Branitelj</t>
  </si>
  <si>
    <t>Dijete invalida 50%</t>
  </si>
  <si>
    <t>Dijete bez roditelja/samohranog roditelja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</si>
  <si>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</si>
  <si>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</si>
  <si>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</si>
  <si>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</si>
  <si>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</si>
  <si>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</si>
  <si>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</si>
  <si>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</si>
  <si>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</si>
  <si>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</si>
  <si>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</si>
  <si>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</si>
  <si>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</si>
  <si>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</si>
  <si>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</si>
  <si>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</si>
  <si>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</si>
  <si>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</si>
  <si>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</si>
  <si>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</si>
  <si>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</si>
  <si>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</si>
  <si>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</si>
  <si>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</si>
  <si>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</si>
  <si>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</si>
  <si>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</si>
  <si>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</si>
  <si>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</si>
  <si>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</si>
  <si>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</si>
  <si>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</si>
  <si>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</si>
  <si>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</si>
  <si>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</si>
  <si>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</si>
  <si>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</si>
  <si>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</si>
  <si>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</si>
  <si>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</si>
  <si>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</si>
  <si>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</si>
  <si>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</si>
  <si>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</si>
  <si>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</si>
  <si>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</si>
  <si>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</si>
  <si>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</si>
  <si>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</si>
  <si>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</si>
  <si>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</si>
  <si>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</si>
  <si>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</si>
  <si>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</si>
  <si>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</si>
  <si>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</si>
  <si>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</si>
  <si>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</si>
  <si>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</si>
  <si>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</si>
  <si>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</si>
  <si>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</si>
  <si>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</si>
  <si>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</si>
  <si>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</si>
  <si>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</si>
  <si>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</si>
  <si>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</si>
  <si>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</si>
  <si>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</si>
  <si>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</si>
  <si>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</si>
  <si>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</si>
  <si>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</si>
  <si>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</si>
  <si>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</si>
  <si>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</si>
  <si>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</si>
  <si>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</si>
  <si>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</si>
  <si>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</si>
  <si>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</si>
  <si>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</si>
  <si>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</si>
  <si>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</si>
  <si>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</si>
  <si>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</si>
  <si>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</si>
  <si>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</si>
  <si>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</si>
  <si>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</si>
  <si>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</si>
  <si>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</si>
  <si>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</si>
  <si>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</si>
  <si>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Kandidat invalid</t>
  </si>
  <si>
    <t>NAPOMENA</t>
  </si>
  <si>
    <t>0,00 -1.300,00</t>
  </si>
  <si>
    <t>1.301,00-2.600,00</t>
  </si>
  <si>
    <t xml:space="preserve">HZZ - nezaposleni roditelji/staratelj </t>
  </si>
  <si>
    <t>Povjerenstvo za dodjelu stipendija Zagrebačke županije</t>
  </si>
  <si>
    <t>Predsjednik povjerenstva</t>
  </si>
  <si>
    <t xml:space="preserve"> </t>
  </si>
  <si>
    <t>Vjeran Štublin, dipl. iur.</t>
  </si>
  <si>
    <t>Klasa: 604-02/16-01/</t>
  </si>
  <si>
    <t>Škola / Fakultet</t>
  </si>
  <si>
    <t xml:space="preserve">Ime i Prezime </t>
  </si>
  <si>
    <t>Dijete bez roditelja / samohrani roditelj</t>
  </si>
  <si>
    <t>Redni  Broj</t>
  </si>
  <si>
    <t>Anita Galović</t>
  </si>
  <si>
    <t xml:space="preserve">Breška Zelina, Lilska 10 </t>
  </si>
  <si>
    <t xml:space="preserve">Ivanić Grad </t>
  </si>
  <si>
    <t xml:space="preserve">SŠ Ivan Švear </t>
  </si>
  <si>
    <t xml:space="preserve">Nedostaju prihodi od mirovine za oca za prethodna 3 mjeseca. </t>
  </si>
  <si>
    <t xml:space="preserve">Rafael Josip Jaić </t>
  </si>
  <si>
    <t>T. Brezovačkog 25</t>
  </si>
  <si>
    <t xml:space="preserve">Vrbovec </t>
  </si>
  <si>
    <t xml:space="preserve">SŠ Vrbovec </t>
  </si>
  <si>
    <t xml:space="preserve">Mihael Benjamin Jaić </t>
  </si>
  <si>
    <t>T. Brezovačkog 26</t>
  </si>
  <si>
    <t xml:space="preserve">Patricija Izabela Jaić </t>
  </si>
  <si>
    <t>T. Brezovačkog 27</t>
  </si>
  <si>
    <t xml:space="preserve">Preniski prosjek ocjena </t>
  </si>
  <si>
    <t xml:space="preserve">Petra Horvatović </t>
  </si>
  <si>
    <t>Sv. Doroteje 154</t>
  </si>
  <si>
    <t xml:space="preserve">Jakovlje </t>
  </si>
  <si>
    <t xml:space="preserve">Zdravstveno učilište </t>
  </si>
  <si>
    <t>Dorotea Jagić</t>
  </si>
  <si>
    <t>Luka 335</t>
  </si>
  <si>
    <t xml:space="preserve">Laura Jagić </t>
  </si>
  <si>
    <t>Luka 336</t>
  </si>
  <si>
    <t xml:space="preserve">Stjepan Lešnjak </t>
  </si>
  <si>
    <t xml:space="preserve">Zelengaj 91c </t>
  </si>
  <si>
    <t xml:space="preserve">Gornja Bistra </t>
  </si>
  <si>
    <t xml:space="preserve">Josipa Lešnjak </t>
  </si>
  <si>
    <t xml:space="preserve">SŠ za med. Sestre </t>
  </si>
  <si>
    <t xml:space="preserve">Branimir Knez </t>
  </si>
  <si>
    <t>Prigorska 12</t>
  </si>
  <si>
    <t xml:space="preserve">Donja Zelina </t>
  </si>
  <si>
    <t>SŠ Jelkovec</t>
  </si>
  <si>
    <t xml:space="preserve">Petra Knez </t>
  </si>
  <si>
    <t>Prigorska 13</t>
  </si>
  <si>
    <t xml:space="preserve">Gimnazija sesvete </t>
  </si>
  <si>
    <t xml:space="preserve">Marta Bortas </t>
  </si>
  <si>
    <t>Vladimira Ruždjaka 18</t>
  </si>
  <si>
    <t xml:space="preserve">Samobor </t>
  </si>
  <si>
    <t>ETUŠ</t>
  </si>
  <si>
    <t>Tamara Bašić</t>
  </si>
  <si>
    <t>Sv. Martin pod Okićem 39</t>
  </si>
  <si>
    <t xml:space="preserve">XI Gimnazija </t>
  </si>
  <si>
    <t>Paula Ribić</t>
  </si>
  <si>
    <t xml:space="preserve">Preseka </t>
  </si>
  <si>
    <t>Srednja Velika 6</t>
  </si>
  <si>
    <t xml:space="preserve">Valentina Kišan </t>
  </si>
  <si>
    <t>Trg sv. Ivana 10, G. Desinec</t>
  </si>
  <si>
    <t xml:space="preserve">Jastrebarsko </t>
  </si>
  <si>
    <t xml:space="preserve">SŠ Jastrebarsko </t>
  </si>
  <si>
    <t>Martina Marić</t>
  </si>
  <si>
    <t>Grdanjci 68</t>
  </si>
  <si>
    <t xml:space="preserve">Bregana </t>
  </si>
  <si>
    <t>Filip Antolić</t>
  </si>
  <si>
    <t>Ljudevita Gaja 48</t>
  </si>
  <si>
    <t>Zaprešić</t>
  </si>
  <si>
    <t xml:space="preserve">SSŠ Samobor </t>
  </si>
  <si>
    <t xml:space="preserve">Ivona Ilić </t>
  </si>
  <si>
    <t>Ul. Kralja Zvonimira 8/1</t>
  </si>
  <si>
    <t xml:space="preserve">X Gimnazija Ivan Supek </t>
  </si>
  <si>
    <t xml:space="preserve">Elena Rukelj </t>
  </si>
  <si>
    <t xml:space="preserve">Polonje 26 </t>
  </si>
  <si>
    <t xml:space="preserve">Sv. Ivan Zelina </t>
  </si>
  <si>
    <t xml:space="preserve">SŠ Bedekovčina </t>
  </si>
  <si>
    <t xml:space="preserve">Magdalena Lacić </t>
  </si>
  <si>
    <t>Kralja Dmitra Zvonimira 22</t>
  </si>
  <si>
    <t xml:space="preserve">Velika Gorica </t>
  </si>
  <si>
    <t xml:space="preserve">Gimnazija V. Gorica </t>
  </si>
  <si>
    <t>Mirjam Valičević</t>
  </si>
  <si>
    <t xml:space="preserve">Ana Špišić </t>
  </si>
  <si>
    <t>Zagrebačka 12a</t>
  </si>
  <si>
    <t>Goli vrh 42 e, Klinča sela</t>
  </si>
  <si>
    <t xml:space="preserve">Pisarovina </t>
  </si>
  <si>
    <t xml:space="preserve">l. Gimnazija Zagreb </t>
  </si>
  <si>
    <t xml:space="preserve">Hana Jutriša </t>
  </si>
  <si>
    <t>Milana Langa 65</t>
  </si>
  <si>
    <t xml:space="preserve">Antonija Prugovečki </t>
  </si>
  <si>
    <t>Žitomir 66</t>
  </si>
  <si>
    <t>Tena Majstorović</t>
  </si>
  <si>
    <t>Celine 186</t>
  </si>
  <si>
    <t xml:space="preserve">PŠ Vladimira Preloga </t>
  </si>
  <si>
    <t>Petra Čanković</t>
  </si>
  <si>
    <t>Bađinec 34</t>
  </si>
  <si>
    <t>Dubrava</t>
  </si>
  <si>
    <t xml:space="preserve">Šk. za med. sestre </t>
  </si>
  <si>
    <t>Marina Sedlić</t>
  </si>
  <si>
    <t>Nartska 44a, Nart Savski</t>
  </si>
  <si>
    <t>Dugo Selo</t>
  </si>
  <si>
    <t xml:space="preserve">II Gimnazija Zagreb </t>
  </si>
  <si>
    <t>Robert Hranilović</t>
  </si>
  <si>
    <t>Zagrebačka 41</t>
  </si>
  <si>
    <t xml:space="preserve">Upravna škola Zagreb </t>
  </si>
  <si>
    <t xml:space="preserve">Ivan Živko </t>
  </si>
  <si>
    <t xml:space="preserve">Lijevo Sredičko, Kup. Slapovi 48 </t>
  </si>
  <si>
    <t>I Tehnička škola "N. Tesla"</t>
  </si>
  <si>
    <t xml:space="preserve">Domagoj Sesvečanec </t>
  </si>
  <si>
    <t>Brčevec 93</t>
  </si>
  <si>
    <t>Ivan Kovačić</t>
  </si>
  <si>
    <t>Sv. Marije 24</t>
  </si>
  <si>
    <t>Kloštar Ivanić</t>
  </si>
  <si>
    <t xml:space="preserve">Josip Korza </t>
  </si>
  <si>
    <t>7 Česmanski odvojak, Okešinec</t>
  </si>
  <si>
    <t>Križ</t>
  </si>
  <si>
    <t xml:space="preserve">Ana Šoštarić </t>
  </si>
  <si>
    <t xml:space="preserve">Gustava Krkleca 9 </t>
  </si>
  <si>
    <t xml:space="preserve">Mateja Morduš </t>
  </si>
  <si>
    <t xml:space="preserve">Sošice 1 </t>
  </si>
  <si>
    <t>Sošice</t>
  </si>
  <si>
    <t xml:space="preserve">Lucija Petanjek </t>
  </si>
  <si>
    <t>Proljetna 4</t>
  </si>
  <si>
    <t xml:space="preserve">Josipa Pavušek </t>
  </si>
  <si>
    <t>Hotnja 62</t>
  </si>
  <si>
    <t xml:space="preserve">Pokupsko </t>
  </si>
  <si>
    <t xml:space="preserve">Veterinarska škola </t>
  </si>
  <si>
    <t xml:space="preserve">Lucijana Karajica </t>
  </si>
  <si>
    <t>A.A. Baričevića 10</t>
  </si>
  <si>
    <t>Prigorje Brdovečko 10</t>
  </si>
  <si>
    <t>Jan Bogović</t>
  </si>
  <si>
    <t>Jelenščak 6</t>
  </si>
  <si>
    <t xml:space="preserve">Sportska Gimnazija </t>
  </si>
  <si>
    <t>Sara Dobrijević</t>
  </si>
  <si>
    <t>Ivana Mažuranića 34</t>
  </si>
  <si>
    <t xml:space="preserve">Nepotpuna dokumentacija ( Prihodi, Izjava kućanstvo, svjedodžba 3.r.) </t>
  </si>
  <si>
    <t xml:space="preserve">Helena Vuković </t>
  </si>
  <si>
    <t>Samoborski O., Gorišeki 2</t>
  </si>
  <si>
    <t xml:space="preserve">Gimnazija A.G. Matoš </t>
  </si>
  <si>
    <t xml:space="preserve">Nepotpuna dokumentacija ( Prihodi za brata i oca) </t>
  </si>
  <si>
    <t xml:space="preserve">Luka Sever </t>
  </si>
  <si>
    <t>Ul. Ljudevita Šusteka</t>
  </si>
  <si>
    <t xml:space="preserve">V. Gimnazija Zagreb </t>
  </si>
  <si>
    <t>Iva Cepetić</t>
  </si>
  <si>
    <t>Šumećani, Ivanićgradska 2b</t>
  </si>
  <si>
    <t>Škola primjenjene umjetnosti</t>
  </si>
  <si>
    <t xml:space="preserve">Marta Đeldum </t>
  </si>
  <si>
    <t>Ul. Ante Starčevića</t>
  </si>
  <si>
    <t>Gimnazija L. Vranjanina</t>
  </si>
  <si>
    <t xml:space="preserve">Maristela Baričević </t>
  </si>
  <si>
    <t xml:space="preserve">Haganj 185 </t>
  </si>
  <si>
    <t xml:space="preserve">Gimnazija Bjelovar </t>
  </si>
  <si>
    <t>Veronika Čehulić</t>
  </si>
  <si>
    <t>Bedenica 70</t>
  </si>
  <si>
    <t>Bedenica</t>
  </si>
  <si>
    <t>SŠ Pregrada</t>
  </si>
  <si>
    <t>Katarina Gegić</t>
  </si>
  <si>
    <t xml:space="preserve">Celine 186a </t>
  </si>
  <si>
    <t>Medicinska šk.Vinogradska</t>
  </si>
  <si>
    <t>Lucija Habeš</t>
  </si>
  <si>
    <t>Luka 70</t>
  </si>
  <si>
    <t>Teh. šk. Ruđer Bošković</t>
  </si>
  <si>
    <t xml:space="preserve">Mihael Ištvanek </t>
  </si>
  <si>
    <t>Radnička 102</t>
  </si>
  <si>
    <t xml:space="preserve">Centar Vinko Bek </t>
  </si>
  <si>
    <t xml:space="preserve">Preniski prosjek ocjena (Kandidat 100% tjelesno oštećenje ) </t>
  </si>
  <si>
    <t xml:space="preserve">Antonio Rončević </t>
  </si>
  <si>
    <t xml:space="preserve">Dugo Selo </t>
  </si>
  <si>
    <t>Posavska ul. 6a, V. Ostrna</t>
  </si>
  <si>
    <t>Industrijskostrojarska šk.</t>
  </si>
  <si>
    <t xml:space="preserve">Preniki prosjek ocjena </t>
  </si>
  <si>
    <t>Mario Brebrić</t>
  </si>
  <si>
    <t>Krašić 173</t>
  </si>
  <si>
    <t>Krašić</t>
  </si>
  <si>
    <t>Tehnička škola Karlovac</t>
  </si>
  <si>
    <t xml:space="preserve">Nepotpuna dokumentacija (Svjedodžba 8.r, prihodi/status za oca) </t>
  </si>
  <si>
    <t>Leon Rajnoha</t>
  </si>
  <si>
    <t xml:space="preserve">Milana Dvoržaka 5 </t>
  </si>
  <si>
    <t xml:space="preserve">Elektroteh. Škola </t>
  </si>
  <si>
    <t xml:space="preserve">Lucija Jureta </t>
  </si>
  <si>
    <t>2 Jugovečki Odvojak 7</t>
  </si>
  <si>
    <t>Gornja Pušća</t>
  </si>
  <si>
    <t xml:space="preserve">Dorian Žitković </t>
  </si>
  <si>
    <t>Gorenska 41</t>
  </si>
  <si>
    <t>Gornji Stupnik</t>
  </si>
  <si>
    <t xml:space="preserve">Strojarsko teh. škola </t>
  </si>
  <si>
    <t xml:space="preserve">Helena Bagarić </t>
  </si>
  <si>
    <t>Zamlačka 33</t>
  </si>
  <si>
    <t>Velika Mlaka</t>
  </si>
  <si>
    <t>Ekonomsks šk. V. Gorica</t>
  </si>
  <si>
    <t xml:space="preserve">Nepotpuna dokumentacija ( Izjave  ) </t>
  </si>
  <si>
    <t xml:space="preserve">Robert Pavlović </t>
  </si>
  <si>
    <t>Ružmarina 1</t>
  </si>
  <si>
    <t xml:space="preserve">Drvodjelska škola </t>
  </si>
  <si>
    <t xml:space="preserve">Danijela Marušić </t>
  </si>
  <si>
    <t xml:space="preserve">Barišceva </t>
  </si>
  <si>
    <t xml:space="preserve">Nepotpuna dokmentacija ( Izjave ) </t>
  </si>
  <si>
    <t xml:space="preserve">Alisa Demirov </t>
  </si>
  <si>
    <t xml:space="preserve">Preniski prosjek </t>
  </si>
  <si>
    <t xml:space="preserve">Puhovska 1 </t>
  </si>
  <si>
    <t xml:space="preserve">Edita Demirov </t>
  </si>
  <si>
    <t>Bruno Dumbović</t>
  </si>
  <si>
    <t xml:space="preserve"> Mokrička 121 a </t>
  </si>
  <si>
    <t>Elektrostrojarska šk</t>
  </si>
  <si>
    <t xml:space="preserve">Marija Kovačević </t>
  </si>
  <si>
    <t>Bregana Pisarovinska 2a</t>
  </si>
  <si>
    <t>1. Gimnazija, Av. Dubrovnik</t>
  </si>
  <si>
    <t xml:space="preserve">Nepotpuna dokumentacija (Izjava o zajedničkom kućanstvu) </t>
  </si>
  <si>
    <t xml:space="preserve">Ana Ivče </t>
  </si>
  <si>
    <t>Ivana Mažuranića 12</t>
  </si>
  <si>
    <t xml:space="preserve">Maksimilijan Grbić </t>
  </si>
  <si>
    <t>Trg Ž. Fašizma 5</t>
  </si>
  <si>
    <t>SŠ Ban Josip Jelačić</t>
  </si>
  <si>
    <t xml:space="preserve">Gabrijel Gregurić </t>
  </si>
  <si>
    <t>Poljanski lug 27a</t>
  </si>
  <si>
    <t xml:space="preserve">Paula Ivatović </t>
  </si>
  <si>
    <t xml:space="preserve">Rakarska 5 </t>
  </si>
  <si>
    <t>Šk.prim. Umjetnosti i diz.</t>
  </si>
  <si>
    <t xml:space="preserve">Tomislav Majcen </t>
  </si>
  <si>
    <t>Ul. Matije Gupca 28</t>
  </si>
  <si>
    <t xml:space="preserve">SŠ Konjščina </t>
  </si>
  <si>
    <t xml:space="preserve">Ana Bulić </t>
  </si>
  <si>
    <t xml:space="preserve">Brčevec 1a </t>
  </si>
  <si>
    <t xml:space="preserve">Patricija Pavlin </t>
  </si>
  <si>
    <t>Žumberačka 8</t>
  </si>
  <si>
    <t>Lana Orešić</t>
  </si>
  <si>
    <t>Lonjica 1b</t>
  </si>
  <si>
    <t xml:space="preserve">Marija Marković </t>
  </si>
  <si>
    <t>Šćitarjevo 73a</t>
  </si>
  <si>
    <t xml:space="preserve">Prva Gimnazija </t>
  </si>
  <si>
    <t>Petra Holetić</t>
  </si>
  <si>
    <t>Sveti Martin P/O 21</t>
  </si>
  <si>
    <t xml:space="preserve">Sveti Martin </t>
  </si>
  <si>
    <t>Škola za modu i dizajn</t>
  </si>
  <si>
    <t xml:space="preserve">Antonia Razum </t>
  </si>
  <si>
    <t>Kupinec 235</t>
  </si>
  <si>
    <t xml:space="preserve">Zdenčina </t>
  </si>
  <si>
    <t xml:space="preserve">ZTŠ R. Perešina </t>
  </si>
  <si>
    <t xml:space="preserve">Petra Budimir </t>
  </si>
  <si>
    <t>A.K. Miošića 3a</t>
  </si>
  <si>
    <t xml:space="preserve">Patricia Rubinić </t>
  </si>
  <si>
    <t>Prilipje 52</t>
  </si>
  <si>
    <t xml:space="preserve">XVI. Gimnazija </t>
  </si>
  <si>
    <t xml:space="preserve">Filip Sokolovski </t>
  </si>
  <si>
    <t>Vinogradski Odvojak 31</t>
  </si>
  <si>
    <t xml:space="preserve">Kloštar Ivanić </t>
  </si>
  <si>
    <t>Obrtnička i ind. graditeljska Šk.</t>
  </si>
  <si>
    <t xml:space="preserve">Antonio Plantak </t>
  </si>
  <si>
    <t>Negovec 37</t>
  </si>
  <si>
    <t>Matija Jović</t>
  </si>
  <si>
    <t xml:space="preserve">Mirka Grabera 2, Rakarje </t>
  </si>
  <si>
    <t>Velika Gorica</t>
  </si>
  <si>
    <t xml:space="preserve">Srednja Strukovna škola </t>
  </si>
  <si>
    <t>Maja Perički</t>
  </si>
  <si>
    <t xml:space="preserve">Dvorska 8, G. Pušća </t>
  </si>
  <si>
    <t xml:space="preserve">Donja Pušća </t>
  </si>
  <si>
    <t xml:space="preserve">Antonijo Jurić </t>
  </si>
  <si>
    <t xml:space="preserve">1 Savski odvojak 7 </t>
  </si>
  <si>
    <t xml:space="preserve">Rugvica </t>
  </si>
  <si>
    <t>Šk. za montažu instalacija i m. konstrukcija</t>
  </si>
  <si>
    <t xml:space="preserve">Vanja Miklavec </t>
  </si>
  <si>
    <t>Nikole Tesle 15</t>
  </si>
  <si>
    <t>SŠ Jastrebarsko</t>
  </si>
  <si>
    <t xml:space="preserve">Matej Međugorac </t>
  </si>
  <si>
    <t>Vladimira Nazora 27a</t>
  </si>
  <si>
    <t xml:space="preserve">SŠ Dugo Selo </t>
  </si>
  <si>
    <t xml:space="preserve">Marin Galić </t>
  </si>
  <si>
    <t>Ul. Kralja Krešimira IV 29</t>
  </si>
  <si>
    <t xml:space="preserve">Mihael Martić </t>
  </si>
  <si>
    <t xml:space="preserve">Celine 51b </t>
  </si>
  <si>
    <t xml:space="preserve">Nepotpuna dokumentacija ( svjedodžba 8.raz., Izjave, Potvrde za ostale članove kućanstva ) </t>
  </si>
  <si>
    <t xml:space="preserve">Dominik Jambrač </t>
  </si>
  <si>
    <t>Negovec 92</t>
  </si>
  <si>
    <t xml:space="preserve">Matej Volar </t>
  </si>
  <si>
    <t xml:space="preserve">Retkovec </t>
  </si>
  <si>
    <t xml:space="preserve">Zagreb </t>
  </si>
  <si>
    <t xml:space="preserve">GRAD ZAGREB (Prebivalište izvan Županije) </t>
  </si>
  <si>
    <t xml:space="preserve">DOBILI STIPENDIJU </t>
  </si>
  <si>
    <t xml:space="preserve">UČENICI ČISTA SOCIJALA </t>
  </si>
  <si>
    <t xml:space="preserve">STUDENTI  ČISTA SOCIJALA </t>
  </si>
  <si>
    <t xml:space="preserve">UČENICI IZVRSNOST </t>
  </si>
  <si>
    <t xml:space="preserve">STUDENTI  IZVRSNOST </t>
  </si>
  <si>
    <t xml:space="preserve">UČENICI  SOCIJALA I IZVRSNOST </t>
  </si>
  <si>
    <t>Gabriela Todorić</t>
  </si>
  <si>
    <t>Zagrebačka 23</t>
  </si>
  <si>
    <t xml:space="preserve">Gornja Greda </t>
  </si>
  <si>
    <t>Patrik Komljenović</t>
  </si>
  <si>
    <t>2. Savski odvojak 2</t>
  </si>
  <si>
    <t xml:space="preserve">Preniski  prosjek </t>
  </si>
  <si>
    <t xml:space="preserve">Ne ispunjava osnovne uvjete </t>
  </si>
  <si>
    <t>Nensi Komljenović</t>
  </si>
  <si>
    <t xml:space="preserve">David Bliznac </t>
  </si>
  <si>
    <t>Bukovec Zelinski 48a</t>
  </si>
  <si>
    <t>PB</t>
  </si>
  <si>
    <t>Graditeljsko teh. škola</t>
  </si>
  <si>
    <t xml:space="preserve">Dora Bortas </t>
  </si>
  <si>
    <t>Sanja Mikša</t>
  </si>
  <si>
    <t>Slavka Kolara 25</t>
  </si>
  <si>
    <t xml:space="preserve">Marija Jurinec </t>
  </si>
  <si>
    <t>Rakitska cesta 134</t>
  </si>
  <si>
    <t>Rakitje</t>
  </si>
  <si>
    <t xml:space="preserve">XV Gimnazija </t>
  </si>
  <si>
    <t>Hrvoje Benčić</t>
  </si>
  <si>
    <t>Marka Marulića 9</t>
  </si>
  <si>
    <t>Vedran Benčić</t>
  </si>
  <si>
    <t>Marka Marulića 10</t>
  </si>
  <si>
    <t xml:space="preserve">Matea Radočaj </t>
  </si>
  <si>
    <t>Slavka Kolara 47</t>
  </si>
  <si>
    <t xml:space="preserve">Ivan Senjanec </t>
  </si>
  <si>
    <t>Praščevac 21</t>
  </si>
  <si>
    <t xml:space="preserve">Farkaševac </t>
  </si>
  <si>
    <t xml:space="preserve">Teh. škola Bjelovar </t>
  </si>
  <si>
    <t>Luka Koščević</t>
  </si>
  <si>
    <t>Novoselec, Moslavačica 39</t>
  </si>
  <si>
    <t xml:space="preserve">Dario Grgić </t>
  </si>
  <si>
    <t>Matice Hrvatska 3</t>
  </si>
  <si>
    <t>Filip Šegović</t>
  </si>
  <si>
    <t>Milkovićeva 13. M.Ostrna</t>
  </si>
  <si>
    <t>Walter Smajlović</t>
  </si>
  <si>
    <t>Livadarska 10</t>
  </si>
  <si>
    <t>Športska Gimnazija Zg.</t>
  </si>
  <si>
    <t>Laura Carla Kraljević</t>
  </si>
  <si>
    <t>Kn. Trpimira 5</t>
  </si>
  <si>
    <t>Lovro Peraković</t>
  </si>
  <si>
    <t>Petra i Tome Erdody 3</t>
  </si>
  <si>
    <t>Teh. škola Zagreb</t>
  </si>
  <si>
    <t xml:space="preserve">GRAD ZAGREB </t>
  </si>
  <si>
    <t xml:space="preserve">Martin Botko </t>
  </si>
  <si>
    <t xml:space="preserve">Gaj 53 </t>
  </si>
  <si>
    <t xml:space="preserve">Nepotpuna dokumentacija ( Izjava kućanstvo, potvrda o upisu) </t>
  </si>
  <si>
    <t xml:space="preserve">Nepotpuna dokumentacija (  potvrda o upisu) </t>
  </si>
  <si>
    <t>Veronika Kostanjevac</t>
  </si>
  <si>
    <t xml:space="preserve">Zagrebačka 60 </t>
  </si>
  <si>
    <t>Doroteja Šarić</t>
  </si>
  <si>
    <t>Osječka 35</t>
  </si>
  <si>
    <t>Gimnazija Sesvete</t>
  </si>
  <si>
    <t xml:space="preserve">Nepotpuna dokumentacija ( svjedođbe glazbena škola) </t>
  </si>
  <si>
    <t>Tin Župančić</t>
  </si>
  <si>
    <t xml:space="preserve">Zagrebačka 97a </t>
  </si>
  <si>
    <t xml:space="preserve">Prigorje Brdovečko </t>
  </si>
  <si>
    <t xml:space="preserve">SŠ Ban Josip Jelačić </t>
  </si>
  <si>
    <t xml:space="preserve">Ivan Stjepanović </t>
  </si>
  <si>
    <t>Gmajna 5</t>
  </si>
  <si>
    <t xml:space="preserve">Rakitje, Bestovje </t>
  </si>
  <si>
    <t>Borna Markušić</t>
  </si>
  <si>
    <t>Zagrebačka 8</t>
  </si>
  <si>
    <t>Andrej Cirkveni</t>
  </si>
  <si>
    <t>Kumrovečka 49</t>
  </si>
  <si>
    <t>Donja Pušća</t>
  </si>
  <si>
    <t>V Gimnazija Zg.</t>
  </si>
  <si>
    <t>Lucija Kolarić</t>
  </si>
  <si>
    <t>Braće Kazić</t>
  </si>
  <si>
    <t>Ivan Neumann</t>
  </si>
  <si>
    <t>Lokošin  dol 12d</t>
  </si>
  <si>
    <t xml:space="preserve">Lucija Kašnar </t>
  </si>
  <si>
    <t>Ščapovec 45</t>
  </si>
  <si>
    <t>Gimnaz. T. Brezovačkog</t>
  </si>
  <si>
    <t>Katarina Nujić</t>
  </si>
  <si>
    <t>Okićka 22a</t>
  </si>
  <si>
    <t xml:space="preserve">Karla Draženović </t>
  </si>
  <si>
    <t>Duga Ulica 7</t>
  </si>
  <si>
    <t xml:space="preserve">Donja Lomnica </t>
  </si>
  <si>
    <t>Matija Martinčić</t>
  </si>
  <si>
    <t>Stubička 226</t>
  </si>
  <si>
    <t>Jablanovec, Zaprešić</t>
  </si>
  <si>
    <t>Vedran Mesar</t>
  </si>
  <si>
    <t>Ilije Gregorica 119</t>
  </si>
  <si>
    <t xml:space="preserve">Brdovec </t>
  </si>
  <si>
    <t xml:space="preserve">Gimn. L. Vranjanina </t>
  </si>
  <si>
    <t>Lora Likan Kelentrić</t>
  </si>
  <si>
    <t>Slavka Kolara 70</t>
  </si>
  <si>
    <t>SŠ Franje Lučića</t>
  </si>
  <si>
    <t>Petra Barbarić</t>
  </si>
  <si>
    <t>Katančićeva 46a</t>
  </si>
  <si>
    <t xml:space="preserve">X Gimn. Ivan Supek </t>
  </si>
  <si>
    <t>Mihaela Bakšić</t>
  </si>
  <si>
    <t>V. Mačeka 25</t>
  </si>
  <si>
    <t>Juraj Hlevnjak</t>
  </si>
  <si>
    <t>Vulinčeva 102</t>
  </si>
  <si>
    <t>Ivanić Grad</t>
  </si>
  <si>
    <t>SŠ R. Boškovića</t>
  </si>
  <si>
    <t>Dorian Farkaš</t>
  </si>
  <si>
    <t>Brezovačka 2</t>
  </si>
  <si>
    <t>Novo Čiće</t>
  </si>
  <si>
    <t>UŠ Franje Lučića</t>
  </si>
  <si>
    <t>Petar Šimunović</t>
  </si>
  <si>
    <t xml:space="preserve">Posavska 11, Domaslovec </t>
  </si>
  <si>
    <t>Gimn. A.G. Matoša</t>
  </si>
  <si>
    <t>Marko Grgurić</t>
  </si>
  <si>
    <t>Obadov put 13</t>
  </si>
  <si>
    <t>Rakov Potok</t>
  </si>
  <si>
    <t xml:space="preserve">Eva Kolbas </t>
  </si>
  <si>
    <t>Presečkoga 4</t>
  </si>
  <si>
    <t xml:space="preserve">IV Gimnazija Zagreb </t>
  </si>
  <si>
    <t>V Gimnazija Zagreb</t>
  </si>
  <si>
    <t>Nikola Barilić</t>
  </si>
  <si>
    <t>Starjak 4</t>
  </si>
  <si>
    <t xml:space="preserve">Luka Ivir </t>
  </si>
  <si>
    <t>Ante Kovačića 62</t>
  </si>
  <si>
    <t>GŠ Ferdo Livadić</t>
  </si>
  <si>
    <t xml:space="preserve">Ema Vukadin </t>
  </si>
  <si>
    <t>Katančićeva 19a</t>
  </si>
  <si>
    <t>Ne ispunjava osnovne uvjete</t>
  </si>
  <si>
    <t xml:space="preserve">Nika Radek </t>
  </si>
  <si>
    <t>Skenderovićev put 8</t>
  </si>
  <si>
    <t>Filip Ćelepirović</t>
  </si>
  <si>
    <t xml:space="preserve">Laura Šver </t>
  </si>
  <si>
    <t>Stara cesta 11a</t>
  </si>
  <si>
    <t>Rugvica</t>
  </si>
  <si>
    <t>II Gimnazija Zagreb</t>
  </si>
  <si>
    <t xml:space="preserve">Luka Prihistal </t>
  </si>
  <si>
    <t>Novi put 32</t>
  </si>
  <si>
    <t xml:space="preserve">Donja Bistra </t>
  </si>
  <si>
    <t>Teh škola R.Boškovića</t>
  </si>
  <si>
    <t>Marian-Ciprian Mitric</t>
  </si>
  <si>
    <t>Petra Svačića 7a</t>
  </si>
  <si>
    <t>1. Teh. Škola Tesla</t>
  </si>
  <si>
    <t xml:space="preserve">Viktor Gorčan </t>
  </si>
  <si>
    <t>Kriške republike 7</t>
  </si>
  <si>
    <t xml:space="preserve">Patrik Prežgaj </t>
  </si>
  <si>
    <t xml:space="preserve">Zagrebačka 4 </t>
  </si>
  <si>
    <t xml:space="preserve">GŠ Pavla Markovca </t>
  </si>
  <si>
    <t xml:space="preserve">Bruno Težak </t>
  </si>
  <si>
    <t>Kard. A. Stepinca 2</t>
  </si>
  <si>
    <t>Gimn. Velika Gorica</t>
  </si>
  <si>
    <t xml:space="preserve">Tea Žigman </t>
  </si>
  <si>
    <t>Žitna 10</t>
  </si>
  <si>
    <t>Andrilovečka cesta 13</t>
  </si>
  <si>
    <t>Nika Vladić</t>
  </si>
  <si>
    <t>Matije Gupca 23a</t>
  </si>
  <si>
    <t xml:space="preserve">VII Gimnazija </t>
  </si>
  <si>
    <t>Kristina Šoštarić</t>
  </si>
  <si>
    <t xml:space="preserve">Pribić 27a </t>
  </si>
  <si>
    <t>Agronomski fakultet</t>
  </si>
  <si>
    <t>Godina</t>
  </si>
  <si>
    <t xml:space="preserve">Ivana Vitko </t>
  </si>
  <si>
    <t>Milana Langa 31</t>
  </si>
  <si>
    <t>Učiteljski fakultet</t>
  </si>
  <si>
    <t xml:space="preserve">Nika Hipša </t>
  </si>
  <si>
    <t>Zagrebačka 110</t>
  </si>
  <si>
    <t>FER</t>
  </si>
  <si>
    <t xml:space="preserve">Kristina Vrščak </t>
  </si>
  <si>
    <t>Keleminovec 37</t>
  </si>
  <si>
    <t>Komin</t>
  </si>
  <si>
    <t>Miroslav Drušković</t>
  </si>
  <si>
    <t>Dragutina Jambrešaka 1</t>
  </si>
  <si>
    <t>Kineziološki fakultet</t>
  </si>
  <si>
    <t xml:space="preserve">Matea Kocek </t>
  </si>
  <si>
    <t>Majkovečka ul 61</t>
  </si>
  <si>
    <t xml:space="preserve">D. Zelina </t>
  </si>
  <si>
    <t>Ivana Filipović</t>
  </si>
  <si>
    <t>Selnička ul.36</t>
  </si>
  <si>
    <t>Zdravstveno veleuč.</t>
  </si>
  <si>
    <t>Davorka Horvatić</t>
  </si>
  <si>
    <t xml:space="preserve">Ul A. G. Matoša 6 </t>
  </si>
  <si>
    <t>Sveta Nedelja</t>
  </si>
  <si>
    <t>H. Katoličko Sveuč</t>
  </si>
  <si>
    <t>Lucija Čizmar</t>
  </si>
  <si>
    <t>Vladimira Nazora 15</t>
  </si>
  <si>
    <t xml:space="preserve">Orešje, S. Nedelja </t>
  </si>
  <si>
    <t xml:space="preserve">Sveuč. Sjever Varaždin </t>
  </si>
  <si>
    <t>Dora Bogović</t>
  </si>
  <si>
    <t xml:space="preserve">Pravni + Polit. Znanost  </t>
  </si>
  <si>
    <t>Anamarija Kelečić</t>
  </si>
  <si>
    <t>Bađinec 14a</t>
  </si>
  <si>
    <t>Medicinski fakultet</t>
  </si>
  <si>
    <t>Stjepan Gluščić</t>
  </si>
  <si>
    <t>Srednji put 11</t>
  </si>
  <si>
    <t>Tekstilno teh. Fakultet</t>
  </si>
  <si>
    <t>Ivana Šarić</t>
  </si>
  <si>
    <t>Habijanovac 26</t>
  </si>
  <si>
    <t>FSB Zagreb</t>
  </si>
  <si>
    <t>Ivan Leboš</t>
  </si>
  <si>
    <t>Mateja Majcen</t>
  </si>
  <si>
    <t>Matije Gupca 28</t>
  </si>
  <si>
    <t>Akademija prim. umjetnosti</t>
  </si>
  <si>
    <t xml:space="preserve">Ana Paula Pavlov </t>
  </si>
  <si>
    <t>Aleja Blaža Jurišića 85</t>
  </si>
  <si>
    <t>H. Katoličko Sveučilište</t>
  </si>
  <si>
    <t>Marko Maganjić</t>
  </si>
  <si>
    <t>Cvjetna 5</t>
  </si>
  <si>
    <t>Sv. Odjel za struč studije Split</t>
  </si>
  <si>
    <t>Marko Pintarić</t>
  </si>
  <si>
    <t>Vinogradarski put 72b</t>
  </si>
  <si>
    <t>Veleuč. B. Krčelić</t>
  </si>
  <si>
    <t>Nikolina Brkljačić</t>
  </si>
  <si>
    <t>Ivana Mažuranića 45</t>
  </si>
  <si>
    <t>Martina Radovanić</t>
  </si>
  <si>
    <t>Ul. Franje Tuđmana 34</t>
  </si>
  <si>
    <t>Političke znanosti</t>
  </si>
  <si>
    <t>Petra Rundek</t>
  </si>
  <si>
    <t>Gaj 46</t>
  </si>
  <si>
    <t>Vrbovec</t>
  </si>
  <si>
    <t>Pravni fakultet</t>
  </si>
  <si>
    <t xml:space="preserve">Kristina Gusak </t>
  </si>
  <si>
    <t>Rožinec 31</t>
  </si>
  <si>
    <t xml:space="preserve">Buševec </t>
  </si>
  <si>
    <t>Stela Tunuković</t>
  </si>
  <si>
    <t>Gornja Reka 10D</t>
  </si>
  <si>
    <t>Matej Jambrović</t>
  </si>
  <si>
    <t>Gornja Kupčina  10</t>
  </si>
  <si>
    <t>Ekonomski fakultet</t>
  </si>
  <si>
    <t>Martina Marjanović</t>
  </si>
  <si>
    <t>Bjelovarska ul.86</t>
  </si>
  <si>
    <t>Grafički fakultet</t>
  </si>
  <si>
    <t>Lucija Matko</t>
  </si>
  <si>
    <t>Brlenić 198</t>
  </si>
  <si>
    <t>Klara Spajić</t>
  </si>
  <si>
    <t>Stubička 8</t>
  </si>
  <si>
    <t>Ivanec, Zaprešić</t>
  </si>
  <si>
    <t>Umjetnička Akademija OS</t>
  </si>
  <si>
    <t xml:space="preserve">Nikolina Palijan </t>
  </si>
  <si>
    <t xml:space="preserve">Krkač 12 </t>
  </si>
  <si>
    <t>Valentina Virić</t>
  </si>
  <si>
    <t>Zagrebačka 34</t>
  </si>
  <si>
    <t>Katarina Virić</t>
  </si>
  <si>
    <t>Filozofski fakultet</t>
  </si>
  <si>
    <t xml:space="preserve">Štefica Huzjak </t>
  </si>
  <si>
    <t>Gustelnica 11</t>
  </si>
  <si>
    <t>Dubranec</t>
  </si>
  <si>
    <t xml:space="preserve">Tomislav Glibo </t>
  </si>
  <si>
    <t>Vinogradska 28</t>
  </si>
  <si>
    <t>RGNF</t>
  </si>
  <si>
    <t>Prometne znanosti</t>
  </si>
  <si>
    <t>Anamarija Bobinec</t>
  </si>
  <si>
    <t>D. Orešje, Kralji 5</t>
  </si>
  <si>
    <t>Visoko gospodarsko uč.</t>
  </si>
  <si>
    <t xml:space="preserve">Jakov Grgas </t>
  </si>
  <si>
    <t>Jelena Jelačić</t>
  </si>
  <si>
    <t>Trg žrtava fašizma 6</t>
  </si>
  <si>
    <t>F. Kemijskog inž. i teh.</t>
  </si>
  <si>
    <t>Stubička 226, Jablanovec</t>
  </si>
  <si>
    <t>Farm.-biokemijski fakultet</t>
  </si>
  <si>
    <t>Marlena Grbić</t>
  </si>
  <si>
    <t>Trg žrtava fašizma 5</t>
  </si>
  <si>
    <t>Viktorija Štefković</t>
  </si>
  <si>
    <t>Žabnica 14</t>
  </si>
  <si>
    <t>Hrv katoličko sveučilište</t>
  </si>
  <si>
    <t>Kristina Ivatović</t>
  </si>
  <si>
    <t>Rakarska 5</t>
  </si>
  <si>
    <t>Fak. Organizacije i inform.</t>
  </si>
  <si>
    <t xml:space="preserve">Filip Grgas </t>
  </si>
  <si>
    <t>Strmac pribički 14</t>
  </si>
  <si>
    <t>Marija Bestić</t>
  </si>
  <si>
    <t xml:space="preserve">Bjelovarska 118, Lukarišće </t>
  </si>
  <si>
    <t>Josip Kolić</t>
  </si>
  <si>
    <t>Savska cesta 2</t>
  </si>
  <si>
    <t>Matea Bulić</t>
  </si>
  <si>
    <t xml:space="preserve">Andrija Budimir </t>
  </si>
  <si>
    <t>A. K. Miošića 3a</t>
  </si>
  <si>
    <t>Mateja Kolarić</t>
  </si>
  <si>
    <t>Pavleka Miškine 30</t>
  </si>
  <si>
    <t>Andreja Martić</t>
  </si>
  <si>
    <t>Josipa Čopora 10</t>
  </si>
  <si>
    <t xml:space="preserve">Sarah Stunja </t>
  </si>
  <si>
    <t xml:space="preserve">Jospia Torbara 3 </t>
  </si>
  <si>
    <t>Lorena Ruga</t>
  </si>
  <si>
    <t>Vukovje Zelinsko 7a</t>
  </si>
  <si>
    <t>Marija Cavrić</t>
  </si>
  <si>
    <t>Hotnja 18</t>
  </si>
  <si>
    <t>Pokupsko</t>
  </si>
  <si>
    <t>PBF</t>
  </si>
  <si>
    <t>Valentina Stanković</t>
  </si>
  <si>
    <t>Mrnjaki 10</t>
  </si>
  <si>
    <t>Ivan Findri</t>
  </si>
  <si>
    <t>Blaškovečka 25</t>
  </si>
  <si>
    <t>Ivana Škarec</t>
  </si>
  <si>
    <t>Polonje 52</t>
  </si>
  <si>
    <t>Paula Mužic</t>
  </si>
  <si>
    <t>Zelengradska7, Biškupec z</t>
  </si>
  <si>
    <t>Visoka poslovna škola</t>
  </si>
  <si>
    <t>Lucija Kirschenheuter</t>
  </si>
  <si>
    <t>Matijaša Korvina 10</t>
  </si>
  <si>
    <t xml:space="preserve">Dalia Miklavec </t>
  </si>
  <si>
    <t>Silvestar Stošić</t>
  </si>
  <si>
    <t>Čabdin 25</t>
  </si>
  <si>
    <t>Nikolina Orelj</t>
  </si>
  <si>
    <t>Bapče 10</t>
  </si>
  <si>
    <t>Margareta Tvorić</t>
  </si>
  <si>
    <t>7. Svibnja 45</t>
  </si>
  <si>
    <t xml:space="preserve">F. Ekonomije i turizma </t>
  </si>
  <si>
    <t>Vinko Benković</t>
  </si>
  <si>
    <t>Ante Starčevića 8</t>
  </si>
  <si>
    <t>Lana Josipović</t>
  </si>
  <si>
    <t>Gorenska 45a</t>
  </si>
  <si>
    <t xml:space="preserve">Gornji Stupnik </t>
  </si>
  <si>
    <t>Građevinski fakultet</t>
  </si>
  <si>
    <t>Karolina Zelenika</t>
  </si>
  <si>
    <t>Antuna Kuša 3a</t>
  </si>
  <si>
    <t>Kupljenovo</t>
  </si>
  <si>
    <t>Hrvatski studiji</t>
  </si>
  <si>
    <t>Magdalena Žigrović</t>
  </si>
  <si>
    <t>Ul. D. Domjanića 13</t>
  </si>
  <si>
    <t>Adam Žigrović</t>
  </si>
  <si>
    <t xml:space="preserve">Maja Frljak </t>
  </si>
  <si>
    <t>Ivana Žigrovića P. 42</t>
  </si>
  <si>
    <t>Katoličko sveuč</t>
  </si>
  <si>
    <t xml:space="preserve">Antonija Kuhada </t>
  </si>
  <si>
    <t>Bregovita 8, Pušćanski Hruševec 1</t>
  </si>
  <si>
    <t xml:space="preserve">Monika Zerec </t>
  </si>
  <si>
    <t>Šalovec 48</t>
  </si>
  <si>
    <t>Veleuč. u Rijeci, Informatika</t>
  </si>
  <si>
    <t xml:space="preserve">Nina Kovač </t>
  </si>
  <si>
    <t>Kralja Dmitra Zvonim. 22</t>
  </si>
  <si>
    <t>Kemijsko inž. i tehn.</t>
  </si>
  <si>
    <t xml:space="preserve">Tomislav Stjepan Kalinić </t>
  </si>
  <si>
    <t>Sv. Nikole 4</t>
  </si>
  <si>
    <t xml:space="preserve">Valentina Požgaj </t>
  </si>
  <si>
    <t>Mirka Bogovića 20</t>
  </si>
  <si>
    <t>Galgovo</t>
  </si>
  <si>
    <t xml:space="preserve">Ivan Čurić </t>
  </si>
  <si>
    <t>Ulica Hrv. Mladeži 5a</t>
  </si>
  <si>
    <t xml:space="preserve">Zaprešić </t>
  </si>
  <si>
    <t xml:space="preserve">Jan Lav Pugar </t>
  </si>
  <si>
    <t>Maksimirska 19</t>
  </si>
  <si>
    <t>Šumarski fakultet</t>
  </si>
  <si>
    <t>Domagoj Beljo</t>
  </si>
  <si>
    <t>A.Cesarca 47</t>
  </si>
  <si>
    <t xml:space="preserve">Brckovljani </t>
  </si>
  <si>
    <t>Veleuč. Velika Gorica</t>
  </si>
  <si>
    <t xml:space="preserve">Marica Ilić </t>
  </si>
  <si>
    <t>Ulica Kralja Zvonimira 8/1</t>
  </si>
  <si>
    <t>Fakultet za turizem, Brežice</t>
  </si>
  <si>
    <t xml:space="preserve">Valentina Jandrašek </t>
  </si>
  <si>
    <t>Vida Noršića Č. 10</t>
  </si>
  <si>
    <t>Prigorje Brdovečko</t>
  </si>
  <si>
    <t xml:space="preserve">Jelena Krznar </t>
  </si>
  <si>
    <t>Grabrić 49</t>
  </si>
  <si>
    <t xml:space="preserve">Grabrić </t>
  </si>
  <si>
    <t xml:space="preserve">Ana Strahija </t>
  </si>
  <si>
    <t>Vinogradarska 28, Prhoć</t>
  </si>
  <si>
    <t>Katoličko bogoslovni f.</t>
  </si>
  <si>
    <t xml:space="preserve">Andrea Kos </t>
  </si>
  <si>
    <t>Voćarska 44, Prhoć</t>
  </si>
  <si>
    <t>Petra Trumbetaš</t>
  </si>
  <si>
    <t>Donje Potočje 65</t>
  </si>
  <si>
    <t xml:space="preserve">Novo Čiće </t>
  </si>
  <si>
    <t xml:space="preserve">Anamarija Jelečki </t>
  </si>
  <si>
    <t xml:space="preserve">Carski put 47, Kozinščak </t>
  </si>
  <si>
    <t>Zdravstveno veleučilište</t>
  </si>
  <si>
    <t xml:space="preserve">Mihaela Berger </t>
  </si>
  <si>
    <t>Ante Starčevića 10</t>
  </si>
  <si>
    <t>Veleuč. Baltazar Krčelić</t>
  </si>
  <si>
    <t xml:space="preserve">Lucija Fišter </t>
  </si>
  <si>
    <t>Matije Gupca 12a</t>
  </si>
  <si>
    <t>Akad. Likovnih umjetn.</t>
  </si>
  <si>
    <t xml:space="preserve">Juro Živičnjak </t>
  </si>
  <si>
    <t>Lj. Šmidhena 16</t>
  </si>
  <si>
    <t xml:space="preserve">Tekstilno teh. Fakultet </t>
  </si>
  <si>
    <t xml:space="preserve">Jelena Gregorić </t>
  </si>
  <si>
    <t>Hrastje Plešivićko 3e</t>
  </si>
  <si>
    <t>Jastrebarsko</t>
  </si>
  <si>
    <t xml:space="preserve">FER </t>
  </si>
  <si>
    <t xml:space="preserve">Domagoj Dragija </t>
  </si>
  <si>
    <t>Zetkan 17</t>
  </si>
  <si>
    <t xml:space="preserve">Dubrava </t>
  </si>
  <si>
    <t xml:space="preserve">PMF </t>
  </si>
  <si>
    <t xml:space="preserve">Anamarija Prišćan </t>
  </si>
  <si>
    <t>Zdenačka 98</t>
  </si>
  <si>
    <t xml:space="preserve">Prigorje Brdoečko </t>
  </si>
  <si>
    <t xml:space="preserve">Adriana Karas </t>
  </si>
  <si>
    <t>Bože Huzanića 12s</t>
  </si>
  <si>
    <t xml:space="preserve">Političke znanosti </t>
  </si>
  <si>
    <t xml:space="preserve">Katarina Marić </t>
  </si>
  <si>
    <t>Stjepana Gregorka 104</t>
  </si>
  <si>
    <t>Građevisnki fakultet</t>
  </si>
  <si>
    <t xml:space="preserve">Luka Dragić </t>
  </si>
  <si>
    <t>Bože Huzanića 75a</t>
  </si>
  <si>
    <t xml:space="preserve">Marija Bobinski </t>
  </si>
  <si>
    <t>Kolodvorska 39</t>
  </si>
  <si>
    <t xml:space="preserve">Hrvatski studiji </t>
  </si>
  <si>
    <t xml:space="preserve">Lucija Zoretić </t>
  </si>
  <si>
    <t>Vlatka Mačeka 55</t>
  </si>
  <si>
    <t xml:space="preserve">Magdalena Martinčić </t>
  </si>
  <si>
    <t>Stubička ul. 226, Jablanovec</t>
  </si>
  <si>
    <t xml:space="preserve">Muzička akademija </t>
  </si>
  <si>
    <t xml:space="preserve">Jana Pogrmilović </t>
  </si>
  <si>
    <t>Andrije Bijankinija 36a</t>
  </si>
  <si>
    <t>Muzička ak., Beč</t>
  </si>
  <si>
    <t xml:space="preserve">Jelena Jureta </t>
  </si>
  <si>
    <t>2. Jugovečki Odvojak 7.</t>
  </si>
  <si>
    <t>Gornja Kupčina 10</t>
  </si>
  <si>
    <t xml:space="preserve">PBF </t>
  </si>
  <si>
    <t>Robert Peraković</t>
  </si>
  <si>
    <t xml:space="preserve">Andreja Žužić </t>
  </si>
  <si>
    <t>Volavje 133</t>
  </si>
  <si>
    <t>Kemijsko Inž. i teh.</t>
  </si>
  <si>
    <t>Nikolina Majstorović</t>
  </si>
  <si>
    <t>Omladinska 28</t>
  </si>
  <si>
    <t xml:space="preserve">Kladje </t>
  </si>
  <si>
    <t xml:space="preserve">Josipa Šimac </t>
  </si>
  <si>
    <t xml:space="preserve">Velikogorička ul 101. N. Čiče </t>
  </si>
  <si>
    <t xml:space="preserve">Novo Čiče </t>
  </si>
  <si>
    <t xml:space="preserve">Branimir Ćaran </t>
  </si>
  <si>
    <t>A.G. Matoša 309</t>
  </si>
  <si>
    <t>F. strojarstva i brodogradnje</t>
  </si>
  <si>
    <t>Tomislav Pavičić</t>
  </si>
  <si>
    <t>Obrubić1 13</t>
  </si>
  <si>
    <t xml:space="preserve">Mateja Orlović </t>
  </si>
  <si>
    <t>Domobranska 15</t>
  </si>
  <si>
    <t>KIF</t>
  </si>
  <si>
    <t xml:space="preserve">Ivan Koprić </t>
  </si>
  <si>
    <t>Donji Tkalec 33</t>
  </si>
  <si>
    <t xml:space="preserve">Ivan Kožar </t>
  </si>
  <si>
    <t>Kloštranska 4</t>
  </si>
  <si>
    <t xml:space="preserve">Marko Pisačić </t>
  </si>
  <si>
    <t>Kolodvorska 34/1</t>
  </si>
  <si>
    <t xml:space="preserve">Marina Marić </t>
  </si>
  <si>
    <t>Savska 57a</t>
  </si>
  <si>
    <t>Svibje, SESV. KRALJEVEC</t>
  </si>
  <si>
    <t xml:space="preserve">Dario Babojelić </t>
  </si>
  <si>
    <t>Lug Samoborski, Bistrec 34</t>
  </si>
  <si>
    <t xml:space="preserve">Ana Cesarec </t>
  </si>
  <si>
    <t>Nikole Tesle 33/I</t>
  </si>
  <si>
    <t>Edukacijsko rehab. Fakult.</t>
  </si>
  <si>
    <t xml:space="preserve">Lucija Lacković </t>
  </si>
  <si>
    <t>Kneza Lj. Posavskog</t>
  </si>
  <si>
    <t>Farmaceutsko biokem. F.</t>
  </si>
  <si>
    <t xml:space="preserve">Josipa Gvozdanić </t>
  </si>
  <si>
    <t>Gladovec Kravarski 19</t>
  </si>
  <si>
    <t xml:space="preserve">Kravarsko </t>
  </si>
  <si>
    <t xml:space="preserve">Dorijan Cirkveni </t>
  </si>
  <si>
    <t xml:space="preserve">Kumrovečka  49 </t>
  </si>
  <si>
    <t>Helena Lukšić</t>
  </si>
  <si>
    <t>Nikole Tesle 41</t>
  </si>
  <si>
    <t>F. Strojarstva i brodogradnje</t>
  </si>
  <si>
    <t xml:space="preserve">Martina Furdić </t>
  </si>
  <si>
    <t>Velika Kosnica 36/7</t>
  </si>
  <si>
    <t xml:space="preserve">Prometne znanosti </t>
  </si>
  <si>
    <t xml:space="preserve">Stella Hartman </t>
  </si>
  <si>
    <t xml:space="preserve">Pavla Lončara </t>
  </si>
  <si>
    <t>Tin Klačić</t>
  </si>
  <si>
    <t>Ulica Ante Starčevića 9</t>
  </si>
  <si>
    <t>Zaprešića</t>
  </si>
  <si>
    <t xml:space="preserve">Doris Hren </t>
  </si>
  <si>
    <t>Matije Gupca 4</t>
  </si>
  <si>
    <t xml:space="preserve">KIF </t>
  </si>
  <si>
    <t xml:space="preserve">Mihaela Mihaljević </t>
  </si>
  <si>
    <t>Rugvička 135</t>
  </si>
  <si>
    <t xml:space="preserve">Mia Bušić </t>
  </si>
  <si>
    <t>Kralja P. Svačića 24</t>
  </si>
  <si>
    <t xml:space="preserve">Anamarija Suhina </t>
  </si>
  <si>
    <t>Zagrebačka 47</t>
  </si>
  <si>
    <t>Jakovlje</t>
  </si>
  <si>
    <t>Visoka policijska škola</t>
  </si>
  <si>
    <t xml:space="preserve">Marta Sesar </t>
  </si>
  <si>
    <t>Šaškovečka 69</t>
  </si>
  <si>
    <t>Akad. Za glazbo - Ljubljana</t>
  </si>
  <si>
    <t xml:space="preserve">Marija Cvetnić </t>
  </si>
  <si>
    <t>Gornja Topličica 5</t>
  </si>
  <si>
    <t xml:space="preserve">Ozana Tikvica </t>
  </si>
  <si>
    <t>Jakšina 11</t>
  </si>
  <si>
    <t xml:space="preserve">Augustin Mutak </t>
  </si>
  <si>
    <t>Ul. Antuna Mihanovića 42</t>
  </si>
  <si>
    <t xml:space="preserve">Mia Baržić </t>
  </si>
  <si>
    <t>Celine 47</t>
  </si>
  <si>
    <t xml:space="preserve">Filip Anton Božinović </t>
  </si>
  <si>
    <t>Ulica Nikole Bonifačića 9</t>
  </si>
  <si>
    <t xml:space="preserve">Žaklina Baček </t>
  </si>
  <si>
    <t>Zleninska 16</t>
  </si>
  <si>
    <t>Sveuč. Sjever - novinarstvo</t>
  </si>
  <si>
    <t xml:space="preserve">GLAZBENA </t>
  </si>
  <si>
    <t xml:space="preserve">Ne ispunjava osnovne uvjete (natjecanja nisu u struci  ) </t>
  </si>
  <si>
    <t>Ivana Lovrić</t>
  </si>
  <si>
    <t>Nikolina Martinčić</t>
  </si>
  <si>
    <t xml:space="preserve">Nepotpuna dokumentacija ( nema svjedođbu 4. srednje ) </t>
  </si>
  <si>
    <t xml:space="preserve">Nepotpuna dokumentacija ( Svjedođbe dvije prethodne godine, Izjave o zajed kućanstvu, prihodi za zadnja 3mj. ) </t>
  </si>
  <si>
    <t>Nepotpuna dokumentacija ( Izjave, životopis, potvrda o upisu, svjedođbe za 3 i 4. razred )</t>
  </si>
  <si>
    <t xml:space="preserve">Maja Jambrović </t>
  </si>
  <si>
    <t xml:space="preserve">Nema osnovne uvjete ( Drzavna međunarodna natjecanja) </t>
  </si>
  <si>
    <t xml:space="preserve">Nepotpuna dokumentacija ( Status i primanja za oca i brata ) </t>
  </si>
  <si>
    <t xml:space="preserve">Prenizak prosjek </t>
  </si>
  <si>
    <t xml:space="preserve">Nema osnovne uvjete ( Drzavna međunarodna natjecanja, ) </t>
  </si>
  <si>
    <t xml:space="preserve">ODUSTALA ( Dobila drugu stip) </t>
  </si>
  <si>
    <t xml:space="preserve">Nema osnovne uvjete (Natjecanje starije od 2g. ) </t>
  </si>
  <si>
    <t xml:space="preserve">Nepotpuna dokumentacija ( nema svjedodžbu 4. r. ) </t>
  </si>
  <si>
    <t xml:space="preserve">Nepotpuna dokumentacija (Ispis ocjena s 1g., Izjava - preslik dokumentacije ) </t>
  </si>
  <si>
    <t xml:space="preserve">Nepotpuna dokumentacija ( Potvrda za sestru, svjedodžba zadnjeg razreda SŠ) </t>
  </si>
  <si>
    <t xml:space="preserve">Nepotpuna dokumentacija ( Svjedodžba zadnjeg razreda SŠ )  ) </t>
  </si>
  <si>
    <t xml:space="preserve">Nepotpuna dokumentacija ( Prihodi za oca 7 i 8 mj. ) </t>
  </si>
  <si>
    <t xml:space="preserve">Nepotpuna dokumentacija ( Prihod roditelja za 6. i 7. mjesec ) </t>
  </si>
  <si>
    <t xml:space="preserve">Nema osnovne uvjeta ( Drzavna međunarodna natjecanja ) </t>
  </si>
  <si>
    <t xml:space="preserve">Nema osnovne uvjete ( Drzavna i međunarodna natjecanja ) </t>
  </si>
  <si>
    <t>GLAZBENA - Nepotpuna dokumentacija ( Potvrda o upisu u gimnaziju )</t>
  </si>
  <si>
    <t xml:space="preserve">Nepotpuna dokumentacija ( Domovnica, Potvrde za braću ) </t>
  </si>
  <si>
    <t xml:space="preserve">Nepotpuna dokumentacija ( izjava o preslik dokumentacije ) </t>
  </si>
  <si>
    <t xml:space="preserve">Ne ispunjava osnovne uvjete ( samo volontiranje ) </t>
  </si>
  <si>
    <t xml:space="preserve">Luka Nikić </t>
  </si>
  <si>
    <t>Mihovila Krušlina 6</t>
  </si>
  <si>
    <t xml:space="preserve">Nepotpuna dokumentacija ( nema svjedođbe glazbene škole) </t>
  </si>
  <si>
    <t xml:space="preserve">GLAZBENA  </t>
  </si>
  <si>
    <t xml:space="preserve">NEMA HR DRZAVLJANSTVO </t>
  </si>
  <si>
    <t>NAPOMENA:</t>
  </si>
  <si>
    <t xml:space="preserve">"Ne ispunjava osnovne uvjete"   </t>
  </si>
  <si>
    <r>
      <t xml:space="preserve">Prvo, drugo ili treće mjesto/nagradu na državnoj razini natjecanja/smotre ili da su sudjelovali na međunarodnoj razini natjecanja/smotre ili da su imali praizvedbe vlastitih kompozicija u renomiranim ustanovama u Republici Hrvatskoj ili inozemstvu ili da su iste bile izvođene od strane renomiranih izvođača u Republici Hrvatskoj ili inozemstvu, ili da su imali izložbe vlastitih slika/djela u renomiranim ustanovama u Republici Hrvatskoj ili inozemstvu, a  koji su </t>
    </r>
    <r>
      <rPr>
        <b/>
        <sz val="10"/>
        <rFont val="Times New Roman"/>
        <family val="1"/>
      </rPr>
      <t>u struci srednjoškolskog obrazovanja za koje učenik/ica traži stipendiju.</t>
    </r>
  </si>
  <si>
    <t xml:space="preserve">NAPOMENA: </t>
  </si>
  <si>
    <t xml:space="preserve">"Ne ispunjava osnovne uvjete" </t>
  </si>
  <si>
    <r>
      <t xml:space="preserve">Prvo, drugo ili treće mjesto/nagradu na državnoj razini natjecanja, ili da su sudjelovali na međunarodnoj razini natjecanja/smotre, ili da su dobitnici rektorove/dekanove nagrade, ili da su dobitnici drugih posebnih nagrada od strane rektora, dekana, sveučilišta ili veleučilišta ili da imaju objavljeni barem jedan znanstveno-stručni rad ili da su imali praizvedbe vlastitih kompozicija u renomiranim ustanovama u Republici Hrvatskoj ili inozemstvu ili da su iste bile izvođene od strane renomiranih izvođača u Republici Hrvatskoj ili inozemstvu, ili da su imali izložbe vlastitih slika/djela u renomiranim ustanovama u Republici Hrvatskoj ili inozemstvu u </t>
    </r>
    <r>
      <rPr>
        <b/>
        <sz val="10"/>
        <rFont val="Times New Roman"/>
        <family val="1"/>
      </rPr>
      <t>struci studija za koji student/ica  traži stipendiju.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</si>
</sst>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&quot;True&quot;;&quot;True&quot;;&quot;False&quot;"/>
    <numFmt numFmtId="168" formatCode="[$¥€-2]\ #,##0.00_);[Red]\([$€-2]\ #,##0.00\)"/>
    <numFmt numFmtId="169" formatCode="#,##0.0"/>
    <numFmt numFmtId="170" formatCode="00000000000000"/>
    <numFmt numFmtId="171" formatCode="00000\-0000"/>
    <numFmt numFmtId="172" formatCode="00"/>
  </numFmts>
  <fonts count="5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u val="single"/>
      <sz val="9"/>
      <name val="Arial"/>
      <family val="2"/>
    </font>
    <font>
      <sz val="9"/>
      <name val="Tahoma"/>
      <family val="2"/>
    </font>
    <font>
      <u val="double"/>
      <sz val="9"/>
      <name val="Times New Roman"/>
      <family val="1"/>
    </font>
    <font>
      <u val="double"/>
      <sz val="10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4" fontId="0" fillId="33" borderId="0" xfId="0" applyNumberFormat="1" applyFont="1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center" vertical="center" wrapText="1"/>
    </xf>
    <xf numFmtId="4" fontId="6" fillId="33" borderId="0" xfId="0" applyNumberFormat="1" applyFont="1" applyFill="1" applyBorder="1" applyAlignment="1">
      <alignment wrapText="1"/>
    </xf>
    <xf numFmtId="4" fontId="6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1" fontId="6" fillId="33" borderId="0" xfId="0" applyNumberFormat="1" applyFont="1" applyFill="1" applyBorder="1" applyAlignment="1">
      <alignment wrapText="1"/>
    </xf>
    <xf numFmtId="169" fontId="6" fillId="33" borderId="10" xfId="0" applyNumberFormat="1" applyFont="1" applyFill="1" applyBorder="1" applyAlignment="1">
      <alignment horizontal="center" vertical="center" wrapText="1"/>
    </xf>
    <xf numFmtId="169" fontId="6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22" fontId="10" fillId="33" borderId="0" xfId="0" applyNumberFormat="1" applyFont="1" applyFill="1" applyBorder="1" applyAlignment="1" applyProtection="1">
      <alignment horizontal="left" vertical="center" wrapText="1"/>
      <protection/>
    </xf>
    <xf numFmtId="22" fontId="4" fillId="33" borderId="0" xfId="0" applyNumberFormat="1" applyFont="1" applyFill="1" applyBorder="1" applyAlignment="1" applyProtection="1">
      <alignment horizontal="left" vertical="center" wrapText="1"/>
      <protection/>
    </xf>
    <xf numFmtId="4" fontId="4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4" fontId="1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wrapText="1"/>
    </xf>
    <xf numFmtId="1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22" fontId="13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wrapText="1"/>
    </xf>
    <xf numFmtId="4" fontId="6" fillId="33" borderId="0" xfId="0" applyNumberFormat="1" applyFont="1" applyFill="1" applyBorder="1" applyAlignment="1">
      <alignment horizontal="center" wrapText="1"/>
    </xf>
    <xf numFmtId="4" fontId="8" fillId="36" borderId="10" xfId="0" applyNumberFormat="1" applyFont="1" applyFill="1" applyBorder="1" applyAlignment="1">
      <alignment horizontal="center" vertical="center" textRotation="180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textRotation="180" wrapText="1"/>
    </xf>
    <xf numFmtId="0" fontId="18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22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4" fontId="17" fillId="36" borderId="10" xfId="0" applyNumberFormat="1" applyFont="1" applyFill="1" applyBorder="1" applyAlignment="1">
      <alignment horizontal="center" vertical="center" textRotation="90" wrapText="1"/>
    </xf>
    <xf numFmtId="1" fontId="17" fillId="36" borderId="10" xfId="0" applyNumberFormat="1" applyFont="1" applyFill="1" applyBorder="1" applyAlignment="1">
      <alignment horizontal="center" vertical="center" textRotation="90" wrapText="1"/>
    </xf>
    <xf numFmtId="1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textRotation="180" wrapText="1"/>
    </xf>
    <xf numFmtId="4" fontId="17" fillId="36" borderId="10" xfId="0" applyNumberFormat="1" applyFont="1" applyFill="1" applyBorder="1" applyAlignment="1">
      <alignment horizontal="center" vertical="center" textRotation="180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textRotation="180" wrapText="1"/>
    </xf>
    <xf numFmtId="0" fontId="8" fillId="36" borderId="1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9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 textRotation="180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14" fillId="38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2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vertical="center" wrapText="1"/>
    </xf>
    <xf numFmtId="0" fontId="14" fillId="36" borderId="13" xfId="0" applyFont="1" applyFill="1" applyBorder="1" applyAlignment="1">
      <alignment vertical="center" wrapText="1"/>
    </xf>
    <xf numFmtId="0" fontId="14" fillId="36" borderId="14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36" borderId="10" xfId="0" applyFont="1" applyFill="1" applyBorder="1" applyAlignment="1">
      <alignment horizontal="center" vertical="center" textRotation="180" wrapText="1"/>
    </xf>
    <xf numFmtId="0" fontId="6" fillId="33" borderId="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textRotation="180" wrapText="1" readingOrder="1"/>
    </xf>
    <xf numFmtId="4" fontId="6" fillId="33" borderId="10" xfId="0" applyNumberFormat="1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4" fontId="19" fillId="38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2" fontId="4" fillId="33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18" fillId="38" borderId="10" xfId="0" applyNumberFormat="1" applyFont="1" applyFill="1" applyBorder="1" applyAlignment="1">
      <alignment horizontal="center" vertical="center" wrapText="1"/>
    </xf>
    <xf numFmtId="4" fontId="18" fillId="38" borderId="15" xfId="0" applyNumberFormat="1" applyFont="1" applyFill="1" applyBorder="1" applyAlignment="1">
      <alignment horizontal="center" vertical="center" wrapText="1"/>
    </xf>
    <xf numFmtId="4" fontId="18" fillId="38" borderId="11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14" fillId="38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17" fillId="36" borderId="15" xfId="0" applyNumberFormat="1" applyFont="1" applyFill="1" applyBorder="1" applyAlignment="1">
      <alignment horizontal="center" vertical="center" textRotation="180" wrapText="1"/>
    </xf>
    <xf numFmtId="4" fontId="17" fillId="36" borderId="16" xfId="0" applyNumberFormat="1" applyFont="1" applyFill="1" applyBorder="1" applyAlignment="1">
      <alignment horizontal="center" vertical="center" textRotation="180" wrapText="1"/>
    </xf>
    <xf numFmtId="4" fontId="17" fillId="36" borderId="11" xfId="0" applyNumberFormat="1" applyFont="1" applyFill="1" applyBorder="1" applyAlignment="1">
      <alignment horizontal="center" vertical="center" textRotation="180" wrapText="1"/>
    </xf>
    <xf numFmtId="0" fontId="17" fillId="36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textRotation="180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textRotation="180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textRotation="180" wrapText="1"/>
    </xf>
    <xf numFmtId="0" fontId="14" fillId="36" borderId="1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textRotation="90" wrapText="1"/>
    </xf>
    <xf numFmtId="0" fontId="8" fillId="36" borderId="15" xfId="0" applyFont="1" applyFill="1" applyBorder="1" applyAlignment="1">
      <alignment horizontal="center" vertical="center" textRotation="180" wrapText="1"/>
    </xf>
    <xf numFmtId="0" fontId="8" fillId="36" borderId="16" xfId="0" applyFont="1" applyFill="1" applyBorder="1" applyAlignment="1">
      <alignment horizontal="center" vertical="center" textRotation="180" wrapText="1"/>
    </xf>
    <xf numFmtId="0" fontId="8" fillId="36" borderId="11" xfId="0" applyFont="1" applyFill="1" applyBorder="1" applyAlignment="1">
      <alignment horizontal="center" vertical="center" textRotation="180" wrapText="1"/>
    </xf>
    <xf numFmtId="0" fontId="8" fillId="36" borderId="10" xfId="0" applyFont="1" applyFill="1" applyBorder="1" applyAlignment="1">
      <alignment horizontal="center" wrapText="1"/>
    </xf>
    <xf numFmtId="4" fontId="8" fillId="36" borderId="10" xfId="0" applyNumberFormat="1" applyFont="1" applyFill="1" applyBorder="1" applyAlignment="1">
      <alignment horizontal="center" vertical="center" textRotation="90" wrapText="1"/>
    </xf>
    <xf numFmtId="0" fontId="17" fillId="36" borderId="1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69" fontId="6" fillId="33" borderId="15" xfId="0" applyNumberFormat="1" applyFont="1" applyFill="1" applyBorder="1" applyAlignment="1">
      <alignment horizontal="center" vertical="center" wrapText="1"/>
    </xf>
    <xf numFmtId="4" fontId="14" fillId="38" borderId="15" xfId="0" applyNumberFormat="1" applyFont="1" applyFill="1" applyBorder="1" applyAlignment="1">
      <alignment horizontal="center" vertical="center" wrapText="1"/>
    </xf>
    <xf numFmtId="169" fontId="6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9" fillId="38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22" fontId="17" fillId="33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13</xdr:row>
      <xdr:rowOff>38100</xdr:rowOff>
    </xdr:from>
    <xdr:to>
      <xdr:col>2</xdr:col>
      <xdr:colOff>695325</xdr:colOff>
      <xdr:row>13</xdr:row>
      <xdr:rowOff>333375</xdr:rowOff>
    </xdr:to>
    <xdr:sp>
      <xdr:nvSpPr>
        <xdr:cNvPr id="1" name="Strelica gore 5"/>
        <xdr:cNvSpPr>
          <a:spLocks/>
        </xdr:cNvSpPr>
      </xdr:nvSpPr>
      <xdr:spPr>
        <a:xfrm>
          <a:off x="942975" y="4038600"/>
          <a:ext cx="219075" cy="295275"/>
        </a:xfrm>
        <a:prstGeom prst="upArrow">
          <a:avLst>
            <a:gd name="adj" fmla="val -116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60</xdr:row>
      <xdr:rowOff>114300</xdr:rowOff>
    </xdr:from>
    <xdr:to>
      <xdr:col>3</xdr:col>
      <xdr:colOff>1057275</xdr:colOff>
      <xdr:row>60</xdr:row>
      <xdr:rowOff>371475</xdr:rowOff>
    </xdr:to>
    <xdr:sp>
      <xdr:nvSpPr>
        <xdr:cNvPr id="2" name="Strelica udesno 1"/>
        <xdr:cNvSpPr>
          <a:spLocks/>
        </xdr:cNvSpPr>
      </xdr:nvSpPr>
      <xdr:spPr>
        <a:xfrm>
          <a:off x="2266950" y="16106775"/>
          <a:ext cx="419100" cy="257175"/>
        </a:xfrm>
        <a:prstGeom prst="rightArrow">
          <a:avLst>
            <a:gd name="adj" fmla="val 20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13</xdr:row>
      <xdr:rowOff>114300</xdr:rowOff>
    </xdr:from>
    <xdr:to>
      <xdr:col>2</xdr:col>
      <xdr:colOff>619125</xdr:colOff>
      <xdr:row>13</xdr:row>
      <xdr:rowOff>381000</xdr:rowOff>
    </xdr:to>
    <xdr:sp>
      <xdr:nvSpPr>
        <xdr:cNvPr id="1" name="Strelica gore 2"/>
        <xdr:cNvSpPr>
          <a:spLocks/>
        </xdr:cNvSpPr>
      </xdr:nvSpPr>
      <xdr:spPr>
        <a:xfrm>
          <a:off x="857250" y="4591050"/>
          <a:ext cx="209550" cy="266700"/>
        </a:xfrm>
        <a:prstGeom prst="upArrow">
          <a:avLst>
            <a:gd name="adj" fmla="val -10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9</xdr:row>
      <xdr:rowOff>47625</xdr:rowOff>
    </xdr:from>
    <xdr:to>
      <xdr:col>2</xdr:col>
      <xdr:colOff>742950</xdr:colOff>
      <xdr:row>9</xdr:row>
      <xdr:rowOff>400050</xdr:rowOff>
    </xdr:to>
    <xdr:sp>
      <xdr:nvSpPr>
        <xdr:cNvPr id="1" name="Strelica gore 1"/>
        <xdr:cNvSpPr>
          <a:spLocks/>
        </xdr:cNvSpPr>
      </xdr:nvSpPr>
      <xdr:spPr>
        <a:xfrm>
          <a:off x="942975" y="4286250"/>
          <a:ext cx="323850" cy="361950"/>
        </a:xfrm>
        <a:prstGeom prst="upArrow">
          <a:avLst>
            <a:gd name="adj" fmla="val -3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13</xdr:row>
      <xdr:rowOff>85725</xdr:rowOff>
    </xdr:from>
    <xdr:to>
      <xdr:col>2</xdr:col>
      <xdr:colOff>752475</xdr:colOff>
      <xdr:row>13</xdr:row>
      <xdr:rowOff>381000</xdr:rowOff>
    </xdr:to>
    <xdr:sp>
      <xdr:nvSpPr>
        <xdr:cNvPr id="1" name="Strelica gore 2"/>
        <xdr:cNvSpPr>
          <a:spLocks/>
        </xdr:cNvSpPr>
      </xdr:nvSpPr>
      <xdr:spPr>
        <a:xfrm>
          <a:off x="942975" y="4143375"/>
          <a:ext cx="285750" cy="295275"/>
        </a:xfrm>
        <a:prstGeom prst="upArrow">
          <a:avLst>
            <a:gd name="adj" fmla="val -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59</xdr:row>
      <xdr:rowOff>47625</xdr:rowOff>
    </xdr:from>
    <xdr:to>
      <xdr:col>3</xdr:col>
      <xdr:colOff>1028700</xdr:colOff>
      <xdr:row>61</xdr:row>
      <xdr:rowOff>9525</xdr:rowOff>
    </xdr:to>
    <xdr:sp>
      <xdr:nvSpPr>
        <xdr:cNvPr id="2" name="Strelica udesno 1"/>
        <xdr:cNvSpPr>
          <a:spLocks/>
        </xdr:cNvSpPr>
      </xdr:nvSpPr>
      <xdr:spPr>
        <a:xfrm>
          <a:off x="2324100" y="15401925"/>
          <a:ext cx="561975" cy="285750"/>
        </a:xfrm>
        <a:prstGeom prst="rightArrow">
          <a:avLst>
            <a:gd name="adj" fmla="val 2434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11</xdr:row>
      <xdr:rowOff>66675</xdr:rowOff>
    </xdr:from>
    <xdr:to>
      <xdr:col>2</xdr:col>
      <xdr:colOff>638175</xdr:colOff>
      <xdr:row>11</xdr:row>
      <xdr:rowOff>323850</xdr:rowOff>
    </xdr:to>
    <xdr:sp>
      <xdr:nvSpPr>
        <xdr:cNvPr id="1" name="Strelica gore 1"/>
        <xdr:cNvSpPr>
          <a:spLocks/>
        </xdr:cNvSpPr>
      </xdr:nvSpPr>
      <xdr:spPr>
        <a:xfrm>
          <a:off x="933450" y="4095750"/>
          <a:ext cx="219075" cy="257175"/>
        </a:xfrm>
        <a:prstGeom prst="upArrow">
          <a:avLst>
            <a:gd name="adj" fmla="val -7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33" customHeight="1"/>
  <cols>
    <col min="1" max="1" width="3.140625" style="12" customWidth="1"/>
    <col min="2" max="2" width="3.8515625" style="12" customWidth="1"/>
    <col min="3" max="3" width="17.421875" style="63" customWidth="1"/>
    <col min="4" max="4" width="19.00390625" style="21" customWidth="1"/>
    <col min="5" max="5" width="16.8515625" style="21" customWidth="1"/>
    <col min="6" max="6" width="7.140625" style="21" customWidth="1"/>
    <col min="7" max="7" width="19.140625" style="21" customWidth="1"/>
    <col min="8" max="8" width="4.00390625" style="12" customWidth="1"/>
    <col min="9" max="24" width="4.7109375" style="18" customWidth="1"/>
    <col min="25" max="25" width="4.7109375" style="64" customWidth="1"/>
    <col min="26" max="26" width="34.28125" style="12" customWidth="1"/>
    <col min="27" max="16384" width="9.140625" style="58" customWidth="1"/>
  </cols>
  <sheetData>
    <row r="1" spans="1:26" s="113" customFormat="1" ht="18.75" customHeight="1">
      <c r="A1" s="191" t="s">
        <v>146</v>
      </c>
      <c r="B1" s="191" t="s">
        <v>142</v>
      </c>
      <c r="C1" s="185" t="s">
        <v>1</v>
      </c>
      <c r="D1" s="185" t="s">
        <v>2</v>
      </c>
      <c r="E1" s="185" t="s">
        <v>8</v>
      </c>
      <c r="F1" s="192" t="s">
        <v>425</v>
      </c>
      <c r="G1" s="185" t="s">
        <v>10</v>
      </c>
      <c r="H1" s="191" t="s">
        <v>9</v>
      </c>
      <c r="I1" s="195" t="s">
        <v>3</v>
      </c>
      <c r="J1" s="196" t="s">
        <v>11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82" t="s">
        <v>4</v>
      </c>
      <c r="Z1" s="185" t="s">
        <v>5</v>
      </c>
    </row>
    <row r="2" spans="1:26" s="113" customFormat="1" ht="36" customHeight="1">
      <c r="A2" s="191"/>
      <c r="B2" s="191"/>
      <c r="C2" s="185"/>
      <c r="D2" s="185"/>
      <c r="E2" s="185"/>
      <c r="F2" s="193"/>
      <c r="G2" s="185"/>
      <c r="H2" s="191"/>
      <c r="I2" s="195"/>
      <c r="J2" s="196" t="s">
        <v>14</v>
      </c>
      <c r="K2" s="196"/>
      <c r="L2" s="196"/>
      <c r="M2" s="196"/>
      <c r="N2" s="196" t="s">
        <v>16</v>
      </c>
      <c r="O2" s="196"/>
      <c r="P2" s="196"/>
      <c r="Q2" s="196"/>
      <c r="R2" s="188" t="s">
        <v>20</v>
      </c>
      <c r="S2" s="188" t="s">
        <v>21</v>
      </c>
      <c r="T2" s="188" t="s">
        <v>22</v>
      </c>
      <c r="U2" s="188" t="s">
        <v>23</v>
      </c>
      <c r="V2" s="188" t="s">
        <v>24</v>
      </c>
      <c r="W2" s="188" t="s">
        <v>25</v>
      </c>
      <c r="X2" s="188" t="s">
        <v>26</v>
      </c>
      <c r="Y2" s="183"/>
      <c r="Z2" s="185"/>
    </row>
    <row r="3" spans="1:26" s="114" customFormat="1" ht="60" customHeight="1">
      <c r="A3" s="191"/>
      <c r="B3" s="191"/>
      <c r="C3" s="185"/>
      <c r="D3" s="185"/>
      <c r="E3" s="185"/>
      <c r="F3" s="194"/>
      <c r="G3" s="185"/>
      <c r="H3" s="191"/>
      <c r="I3" s="195"/>
      <c r="J3" s="134" t="s">
        <v>27</v>
      </c>
      <c r="K3" s="134" t="s">
        <v>12</v>
      </c>
      <c r="L3" s="134" t="s">
        <v>13</v>
      </c>
      <c r="M3" s="134" t="s">
        <v>15</v>
      </c>
      <c r="N3" s="134" t="s">
        <v>27</v>
      </c>
      <c r="O3" s="134" t="s">
        <v>17</v>
      </c>
      <c r="P3" s="134" t="s">
        <v>18</v>
      </c>
      <c r="Q3" s="134" t="s">
        <v>15</v>
      </c>
      <c r="R3" s="188"/>
      <c r="S3" s="188"/>
      <c r="T3" s="188"/>
      <c r="U3" s="188"/>
      <c r="V3" s="188"/>
      <c r="W3" s="188"/>
      <c r="X3" s="188"/>
      <c r="Y3" s="184"/>
      <c r="Z3" s="185"/>
    </row>
    <row r="4" spans="1:27" s="52" customFormat="1" ht="19.5" customHeight="1">
      <c r="A4" s="208" t="s">
        <v>38</v>
      </c>
      <c r="B4" s="135">
        <v>229</v>
      </c>
      <c r="C4" s="100" t="s">
        <v>504</v>
      </c>
      <c r="D4" s="56" t="s">
        <v>505</v>
      </c>
      <c r="E4" s="56" t="s">
        <v>183</v>
      </c>
      <c r="F4" s="56">
        <v>10430</v>
      </c>
      <c r="G4" s="56" t="s">
        <v>506</v>
      </c>
      <c r="H4" s="136">
        <v>1</v>
      </c>
      <c r="I4" s="57">
        <v>5</v>
      </c>
      <c r="J4" s="57"/>
      <c r="K4" s="57">
        <v>5</v>
      </c>
      <c r="L4" s="57">
        <v>2</v>
      </c>
      <c r="M4" s="57"/>
      <c r="N4" s="57"/>
      <c r="O4" s="57">
        <v>4</v>
      </c>
      <c r="P4" s="57">
        <v>3.5</v>
      </c>
      <c r="Q4" s="57"/>
      <c r="R4" s="57"/>
      <c r="S4" s="57"/>
      <c r="T4" s="57"/>
      <c r="U4" s="57">
        <v>1</v>
      </c>
      <c r="V4" s="57"/>
      <c r="W4" s="57"/>
      <c r="X4" s="57"/>
      <c r="Y4" s="138">
        <f aca="true" t="shared" si="0" ref="Y4:Y10">I4+J4+K4+L4+M4+N4+O4+P4+Q4+R4+S4+T4+U4+V4+W4+X4</f>
        <v>20.5</v>
      </c>
      <c r="Z4" s="31"/>
      <c r="AA4" s="58"/>
    </row>
    <row r="5" spans="1:26" s="52" customFormat="1" ht="19.5" customHeight="1">
      <c r="A5" s="208" t="s">
        <v>39</v>
      </c>
      <c r="B5" s="135">
        <v>90</v>
      </c>
      <c r="C5" s="100" t="s">
        <v>476</v>
      </c>
      <c r="D5" s="56" t="s">
        <v>477</v>
      </c>
      <c r="E5" s="56" t="s">
        <v>183</v>
      </c>
      <c r="F5" s="56">
        <v>10430</v>
      </c>
      <c r="G5" s="56" t="s">
        <v>452</v>
      </c>
      <c r="H5" s="136">
        <v>3</v>
      </c>
      <c r="I5" s="57">
        <v>4.62</v>
      </c>
      <c r="J5" s="57">
        <v>2</v>
      </c>
      <c r="K5" s="57">
        <v>5</v>
      </c>
      <c r="L5" s="57"/>
      <c r="M5" s="57"/>
      <c r="N5" s="57">
        <v>7.5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138">
        <f t="shared" si="0"/>
        <v>19.12</v>
      </c>
      <c r="Z5" s="31"/>
    </row>
    <row r="6" spans="1:26" s="52" customFormat="1" ht="19.5" customHeight="1">
      <c r="A6" s="208" t="s">
        <v>40</v>
      </c>
      <c r="B6" s="135">
        <v>122</v>
      </c>
      <c r="C6" s="100" t="s">
        <v>486</v>
      </c>
      <c r="D6" s="56" t="s">
        <v>487</v>
      </c>
      <c r="E6" s="56" t="s">
        <v>244</v>
      </c>
      <c r="F6" s="56">
        <v>10312</v>
      </c>
      <c r="G6" s="56" t="s">
        <v>488</v>
      </c>
      <c r="H6" s="136">
        <v>1</v>
      </c>
      <c r="I6" s="57">
        <v>5</v>
      </c>
      <c r="J6" s="57"/>
      <c r="K6" s="57">
        <v>2.5</v>
      </c>
      <c r="L6" s="57">
        <v>2</v>
      </c>
      <c r="M6" s="57"/>
      <c r="N6" s="57"/>
      <c r="O6" s="57">
        <v>4</v>
      </c>
      <c r="P6" s="57"/>
      <c r="Q6" s="57">
        <v>3</v>
      </c>
      <c r="R6" s="57"/>
      <c r="S6" s="57"/>
      <c r="T6" s="57"/>
      <c r="U6" s="57">
        <v>1</v>
      </c>
      <c r="V6" s="57"/>
      <c r="W6" s="57"/>
      <c r="X6" s="57"/>
      <c r="Y6" s="138">
        <f t="shared" si="0"/>
        <v>17.5</v>
      </c>
      <c r="Z6" s="176" t="s">
        <v>893</v>
      </c>
    </row>
    <row r="7" spans="1:26" s="52" customFormat="1" ht="19.5" customHeight="1">
      <c r="A7" s="208" t="s">
        <v>41</v>
      </c>
      <c r="B7" s="135">
        <v>85</v>
      </c>
      <c r="C7" s="100" t="s">
        <v>473</v>
      </c>
      <c r="D7" s="56" t="s">
        <v>474</v>
      </c>
      <c r="E7" s="56" t="s">
        <v>475</v>
      </c>
      <c r="F7" s="56">
        <v>10437</v>
      </c>
      <c r="G7" s="56" t="s">
        <v>433</v>
      </c>
      <c r="H7" s="136">
        <v>3</v>
      </c>
      <c r="I7" s="57">
        <v>4.57</v>
      </c>
      <c r="J7" s="57">
        <v>2</v>
      </c>
      <c r="K7" s="57"/>
      <c r="L7" s="57"/>
      <c r="M7" s="57"/>
      <c r="N7" s="57"/>
      <c r="O7" s="57">
        <v>4</v>
      </c>
      <c r="P7" s="57">
        <v>3.5</v>
      </c>
      <c r="Q7" s="57">
        <v>3</v>
      </c>
      <c r="R7" s="57"/>
      <c r="S7" s="57"/>
      <c r="T7" s="57"/>
      <c r="U7" s="57"/>
      <c r="V7" s="57"/>
      <c r="W7" s="57"/>
      <c r="X7" s="57"/>
      <c r="Y7" s="138">
        <f t="shared" si="0"/>
        <v>17.07</v>
      </c>
      <c r="Z7" s="31" t="s">
        <v>140</v>
      </c>
    </row>
    <row r="8" spans="1:26" s="52" customFormat="1" ht="19.5" customHeight="1">
      <c r="A8" s="208" t="s">
        <v>42</v>
      </c>
      <c r="B8" s="135">
        <v>93</v>
      </c>
      <c r="C8" s="100" t="s">
        <v>478</v>
      </c>
      <c r="D8" s="56" t="s">
        <v>479</v>
      </c>
      <c r="E8" s="56" t="s">
        <v>480</v>
      </c>
      <c r="F8" s="56">
        <v>10294</v>
      </c>
      <c r="G8" s="56" t="s">
        <v>481</v>
      </c>
      <c r="H8" s="136">
        <v>1</v>
      </c>
      <c r="I8" s="57">
        <v>5</v>
      </c>
      <c r="J8" s="57">
        <v>1</v>
      </c>
      <c r="K8" s="57"/>
      <c r="L8" s="57">
        <v>2</v>
      </c>
      <c r="M8" s="57"/>
      <c r="N8" s="57">
        <v>2.5</v>
      </c>
      <c r="O8" s="57"/>
      <c r="P8" s="57">
        <v>3.5</v>
      </c>
      <c r="Q8" s="57"/>
      <c r="R8" s="57"/>
      <c r="S8" s="57"/>
      <c r="T8" s="57"/>
      <c r="U8" s="57"/>
      <c r="V8" s="57"/>
      <c r="W8" s="57"/>
      <c r="X8" s="57"/>
      <c r="Y8" s="138">
        <f t="shared" si="0"/>
        <v>14</v>
      </c>
      <c r="Z8" s="31"/>
    </row>
    <row r="9" spans="1:27" s="52" customFormat="1" ht="19.5" customHeight="1">
      <c r="A9" s="208" t="s">
        <v>43</v>
      </c>
      <c r="B9" s="135">
        <v>119</v>
      </c>
      <c r="C9" s="100" t="s">
        <v>529</v>
      </c>
      <c r="D9" s="56" t="s">
        <v>530</v>
      </c>
      <c r="E9" s="56" t="s">
        <v>197</v>
      </c>
      <c r="F9" s="56">
        <v>10432</v>
      </c>
      <c r="G9" s="56" t="s">
        <v>531</v>
      </c>
      <c r="H9" s="136">
        <v>3</v>
      </c>
      <c r="I9" s="57">
        <v>4.63</v>
      </c>
      <c r="J9" s="57"/>
      <c r="K9" s="57">
        <v>2.5</v>
      </c>
      <c r="L9" s="57">
        <v>2</v>
      </c>
      <c r="M9" s="57"/>
      <c r="N9" s="57"/>
      <c r="O9" s="57">
        <v>4</v>
      </c>
      <c r="P9" s="57"/>
      <c r="Q9" s="57"/>
      <c r="R9" s="57"/>
      <c r="S9" s="57"/>
      <c r="T9" s="57"/>
      <c r="U9" s="57"/>
      <c r="V9" s="57"/>
      <c r="W9" s="57"/>
      <c r="X9" s="57"/>
      <c r="Y9" s="138">
        <f t="shared" si="0"/>
        <v>13.129999999999999</v>
      </c>
      <c r="Z9" s="176" t="s">
        <v>893</v>
      </c>
      <c r="AA9" s="58"/>
    </row>
    <row r="10" spans="1:27" s="52" customFormat="1" ht="19.5" customHeight="1">
      <c r="A10" s="208" t="s">
        <v>44</v>
      </c>
      <c r="B10" s="135">
        <v>248</v>
      </c>
      <c r="C10" s="100" t="s">
        <v>507</v>
      </c>
      <c r="D10" s="56" t="s">
        <v>508</v>
      </c>
      <c r="E10" s="56" t="s">
        <v>193</v>
      </c>
      <c r="F10" s="56">
        <v>10450</v>
      </c>
      <c r="G10" s="56" t="s">
        <v>481</v>
      </c>
      <c r="H10" s="136">
        <v>3</v>
      </c>
      <c r="I10" s="57">
        <v>4.91</v>
      </c>
      <c r="J10" s="57"/>
      <c r="K10" s="57"/>
      <c r="L10" s="57"/>
      <c r="M10" s="57"/>
      <c r="N10" s="57">
        <v>7.5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138">
        <f t="shared" si="0"/>
        <v>12.41</v>
      </c>
      <c r="Z10" s="31"/>
      <c r="AA10" s="58"/>
    </row>
    <row r="11" spans="1:27" s="52" customFormat="1" ht="19.5" customHeight="1">
      <c r="A11" s="208" t="s">
        <v>45</v>
      </c>
      <c r="B11" s="135">
        <v>207</v>
      </c>
      <c r="C11" s="100" t="s">
        <v>501</v>
      </c>
      <c r="D11" s="56" t="s">
        <v>502</v>
      </c>
      <c r="E11" s="56" t="s">
        <v>211</v>
      </c>
      <c r="F11" s="56">
        <v>10410</v>
      </c>
      <c r="G11" s="56" t="s">
        <v>503</v>
      </c>
      <c r="H11" s="136">
        <v>2</v>
      </c>
      <c r="I11" s="57">
        <v>4.89</v>
      </c>
      <c r="J11" s="57"/>
      <c r="K11" s="57"/>
      <c r="L11" s="57">
        <v>2</v>
      </c>
      <c r="M11" s="57"/>
      <c r="N11" s="57"/>
      <c r="O11" s="57">
        <v>4</v>
      </c>
      <c r="P11" s="57"/>
      <c r="Q11" s="57"/>
      <c r="R11" s="57"/>
      <c r="S11" s="57"/>
      <c r="T11" s="57"/>
      <c r="U11" s="57">
        <v>1</v>
      </c>
      <c r="V11" s="57"/>
      <c r="W11" s="57"/>
      <c r="X11" s="57"/>
      <c r="Y11" s="138">
        <v>11.89</v>
      </c>
      <c r="Z11" s="176" t="s">
        <v>922</v>
      </c>
      <c r="AA11" s="58"/>
    </row>
    <row r="12" spans="1:27" s="52" customFormat="1" ht="19.5" customHeight="1">
      <c r="A12" s="208" t="s">
        <v>46</v>
      </c>
      <c r="B12" s="135">
        <v>134</v>
      </c>
      <c r="C12" s="100" t="s">
        <v>491</v>
      </c>
      <c r="D12" s="56" t="s">
        <v>492</v>
      </c>
      <c r="E12" s="56" t="s">
        <v>493</v>
      </c>
      <c r="F12" s="56">
        <v>10412</v>
      </c>
      <c r="G12" s="56" t="s">
        <v>225</v>
      </c>
      <c r="H12" s="136">
        <v>4</v>
      </c>
      <c r="I12" s="57">
        <v>4.79</v>
      </c>
      <c r="J12" s="57">
        <v>1</v>
      </c>
      <c r="K12" s="57"/>
      <c r="L12" s="57"/>
      <c r="M12" s="57">
        <v>1.5</v>
      </c>
      <c r="N12" s="57"/>
      <c r="O12" s="57"/>
      <c r="P12" s="57">
        <v>3.5</v>
      </c>
      <c r="Q12" s="57"/>
      <c r="R12" s="57"/>
      <c r="S12" s="57"/>
      <c r="T12" s="57"/>
      <c r="U12" s="57"/>
      <c r="V12" s="57"/>
      <c r="W12" s="57"/>
      <c r="X12" s="57"/>
      <c r="Y12" s="138">
        <f>I12+J12+K12+L12+M12+N12+O12+P12+Q12+R12+S12+T12+U12+V12+W12+X12</f>
        <v>10.79</v>
      </c>
      <c r="Z12" s="31"/>
      <c r="AA12" s="58"/>
    </row>
    <row r="13" spans="1:26" s="52" customFormat="1" ht="24.75" customHeight="1" thickBot="1">
      <c r="A13" s="208" t="s">
        <v>47</v>
      </c>
      <c r="B13" s="177">
        <v>147</v>
      </c>
      <c r="C13" s="146" t="s">
        <v>509</v>
      </c>
      <c r="D13" s="147" t="s">
        <v>510</v>
      </c>
      <c r="E13" s="147" t="s">
        <v>511</v>
      </c>
      <c r="F13" s="147">
        <v>10310</v>
      </c>
      <c r="G13" s="147" t="s">
        <v>512</v>
      </c>
      <c r="H13" s="178">
        <v>2</v>
      </c>
      <c r="I13" s="179">
        <v>4.76</v>
      </c>
      <c r="J13" s="179"/>
      <c r="K13" s="179"/>
      <c r="L13" s="179"/>
      <c r="M13" s="179"/>
      <c r="N13" s="179"/>
      <c r="O13" s="179">
        <v>4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80">
        <f>I13+J13+K13+L13+M13+N13+O13+P13+Q13+R13+S13+T13+U13+V13+W13+X13</f>
        <v>8.76</v>
      </c>
      <c r="Z13" s="181"/>
    </row>
    <row r="14" spans="1:37" s="60" customFormat="1" ht="32.25" customHeight="1" thickBot="1">
      <c r="A14" s="150"/>
      <c r="B14" s="151"/>
      <c r="C14" s="151"/>
      <c r="D14" s="151" t="s">
        <v>409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89"/>
      <c r="V14" s="189"/>
      <c r="W14" s="189"/>
      <c r="X14" s="189"/>
      <c r="Y14" s="189"/>
      <c r="Z14" s="190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37" s="128" customFormat="1" ht="22.5" customHeight="1">
      <c r="A15" s="13" t="s">
        <v>48</v>
      </c>
      <c r="B15" s="135">
        <v>140</v>
      </c>
      <c r="C15" s="100" t="s">
        <v>527</v>
      </c>
      <c r="D15" s="56" t="s">
        <v>528</v>
      </c>
      <c r="E15" s="56" t="s">
        <v>299</v>
      </c>
      <c r="F15" s="56">
        <v>10370</v>
      </c>
      <c r="G15" s="56" t="s">
        <v>433</v>
      </c>
      <c r="H15" s="136">
        <v>1</v>
      </c>
      <c r="I15" s="57">
        <v>5</v>
      </c>
      <c r="J15" s="57">
        <v>1</v>
      </c>
      <c r="K15" s="57"/>
      <c r="L15" s="57">
        <v>2</v>
      </c>
      <c r="M15" s="57"/>
      <c r="N15" s="57"/>
      <c r="O15" s="57"/>
      <c r="P15" s="57"/>
      <c r="Q15" s="57"/>
      <c r="R15" s="57"/>
      <c r="S15" s="57"/>
      <c r="T15" s="57"/>
      <c r="U15" s="57"/>
      <c r="V15" s="57">
        <v>0.5</v>
      </c>
      <c r="W15" s="57"/>
      <c r="X15" s="57"/>
      <c r="Y15" s="138">
        <f aca="true" t="shared" si="1" ref="Y15:Y33">I15+J15+K15+L15+M15+N15+O15+P15+Q15+R15+S15+T15+U15+V15+W15+X15</f>
        <v>8.5</v>
      </c>
      <c r="Z15" s="3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1:26" s="52" customFormat="1" ht="19.5" customHeight="1">
      <c r="A16" s="13" t="s">
        <v>49</v>
      </c>
      <c r="B16" s="135">
        <v>195</v>
      </c>
      <c r="C16" s="100" t="s">
        <v>523</v>
      </c>
      <c r="D16" s="56" t="s">
        <v>524</v>
      </c>
      <c r="E16" s="56" t="s">
        <v>183</v>
      </c>
      <c r="F16" s="56">
        <v>10430</v>
      </c>
      <c r="G16" s="56" t="s">
        <v>525</v>
      </c>
      <c r="H16" s="136">
        <v>1</v>
      </c>
      <c r="I16" s="57">
        <v>5</v>
      </c>
      <c r="J16" s="57">
        <v>1</v>
      </c>
      <c r="K16" s="57">
        <v>2.5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138">
        <f t="shared" si="1"/>
        <v>8.5</v>
      </c>
      <c r="Z16" s="31"/>
    </row>
    <row r="17" spans="1:26" s="52" customFormat="1" ht="19.5" customHeight="1">
      <c r="A17" s="13" t="s">
        <v>50</v>
      </c>
      <c r="B17" s="135">
        <v>126</v>
      </c>
      <c r="C17" s="100" t="s">
        <v>489</v>
      </c>
      <c r="D17" s="56" t="s">
        <v>490</v>
      </c>
      <c r="E17" s="56" t="s">
        <v>183</v>
      </c>
      <c r="F17" s="56">
        <v>10430</v>
      </c>
      <c r="G17" s="56" t="s">
        <v>433</v>
      </c>
      <c r="H17" s="136">
        <v>2</v>
      </c>
      <c r="I17" s="57">
        <v>4.67</v>
      </c>
      <c r="J17" s="57"/>
      <c r="K17" s="57">
        <v>2.5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138">
        <f t="shared" si="1"/>
        <v>7.17</v>
      </c>
      <c r="Z17" s="31"/>
    </row>
    <row r="18" spans="1:26" s="52" customFormat="1" ht="19.5" customHeight="1">
      <c r="A18" s="13" t="s">
        <v>51</v>
      </c>
      <c r="B18" s="135">
        <v>198</v>
      </c>
      <c r="C18" s="100" t="s">
        <v>497</v>
      </c>
      <c r="D18" s="56" t="s">
        <v>498</v>
      </c>
      <c r="E18" s="56" t="s">
        <v>499</v>
      </c>
      <c r="F18" s="56">
        <v>10291</v>
      </c>
      <c r="G18" s="56" t="s">
        <v>500</v>
      </c>
      <c r="H18" s="136">
        <v>1</v>
      </c>
      <c r="I18" s="57">
        <v>4.93</v>
      </c>
      <c r="J18" s="57"/>
      <c r="K18" s="57"/>
      <c r="L18" s="57">
        <v>2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138">
        <f t="shared" si="1"/>
        <v>6.93</v>
      </c>
      <c r="Z18" s="31"/>
    </row>
    <row r="19" spans="1:26" s="52" customFormat="1" ht="19.5" customHeight="1">
      <c r="A19" s="13" t="s">
        <v>52</v>
      </c>
      <c r="B19" s="135">
        <v>46</v>
      </c>
      <c r="C19" s="100" t="s">
        <v>537</v>
      </c>
      <c r="D19" s="56" t="s">
        <v>536</v>
      </c>
      <c r="E19" s="56" t="s">
        <v>183</v>
      </c>
      <c r="F19" s="56">
        <v>10430</v>
      </c>
      <c r="G19" s="56" t="s">
        <v>500</v>
      </c>
      <c r="H19" s="136">
        <v>1</v>
      </c>
      <c r="I19" s="57">
        <v>4.86</v>
      </c>
      <c r="J19" s="57"/>
      <c r="K19" s="57"/>
      <c r="L19" s="57">
        <v>2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138">
        <f t="shared" si="1"/>
        <v>6.86</v>
      </c>
      <c r="Z19" s="31"/>
    </row>
    <row r="20" spans="1:26" s="52" customFormat="1" ht="19.5" customHeight="1">
      <c r="A20" s="13" t="s">
        <v>53</v>
      </c>
      <c r="B20" s="135">
        <v>223</v>
      </c>
      <c r="C20" s="100" t="s">
        <v>450</v>
      </c>
      <c r="D20" s="56" t="s">
        <v>451</v>
      </c>
      <c r="E20" s="56" t="s">
        <v>154</v>
      </c>
      <c r="F20" s="56">
        <v>10340</v>
      </c>
      <c r="G20" s="56" t="s">
        <v>452</v>
      </c>
      <c r="H20" s="136">
        <v>3</v>
      </c>
      <c r="I20" s="57">
        <v>4.58</v>
      </c>
      <c r="J20" s="57"/>
      <c r="K20" s="57"/>
      <c r="L20" s="57"/>
      <c r="M20" s="57">
        <v>3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138">
        <v>7.58</v>
      </c>
      <c r="Z20" s="31" t="s">
        <v>140</v>
      </c>
    </row>
    <row r="21" spans="1:26" s="52" customFormat="1" ht="19.5" customHeight="1">
      <c r="A21" s="13" t="s">
        <v>54</v>
      </c>
      <c r="B21" s="135">
        <v>157</v>
      </c>
      <c r="C21" s="100" t="s">
        <v>517</v>
      </c>
      <c r="D21" s="137" t="s">
        <v>518</v>
      </c>
      <c r="E21" s="56" t="s">
        <v>183</v>
      </c>
      <c r="F21" s="56">
        <v>10430</v>
      </c>
      <c r="G21" s="56" t="s">
        <v>519</v>
      </c>
      <c r="H21" s="136">
        <v>1</v>
      </c>
      <c r="I21" s="57">
        <v>5</v>
      </c>
      <c r="J21" s="57"/>
      <c r="K21" s="57"/>
      <c r="L21" s="57"/>
      <c r="M21" s="57">
        <v>1.5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138">
        <f>I21+J21+K21+L21+M21+N21+O21+P21+Q21+R21+S21+T21+U21+V21+W21+X21</f>
        <v>6.5</v>
      </c>
      <c r="Z21" s="31"/>
    </row>
    <row r="22" spans="1:27" s="52" customFormat="1" ht="23.25" customHeight="1">
      <c r="A22" s="13" t="s">
        <v>55</v>
      </c>
      <c r="B22" s="135">
        <v>107</v>
      </c>
      <c r="C22" s="100" t="s">
        <v>484</v>
      </c>
      <c r="D22" s="56" t="s">
        <v>485</v>
      </c>
      <c r="E22" s="56" t="s">
        <v>193</v>
      </c>
      <c r="F22" s="56">
        <v>10450</v>
      </c>
      <c r="G22" s="56" t="s">
        <v>194</v>
      </c>
      <c r="H22" s="136">
        <v>2</v>
      </c>
      <c r="I22" s="57">
        <v>4.97</v>
      </c>
      <c r="J22" s="57"/>
      <c r="K22" s="57"/>
      <c r="L22" s="57"/>
      <c r="M22" s="57">
        <v>1.5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138">
        <f>I22+J22+K22+L22+M22+N22+O22+P22+Q22+R22+S22+T22+U22+V22+W22+X22</f>
        <v>6.47</v>
      </c>
      <c r="Z22" s="31"/>
      <c r="AA22" s="59"/>
    </row>
    <row r="23" spans="1:26" s="52" customFormat="1" ht="19.5" customHeight="1">
      <c r="A23" s="13" t="s">
        <v>56</v>
      </c>
      <c r="B23" s="135">
        <v>84</v>
      </c>
      <c r="C23" s="100" t="s">
        <v>438</v>
      </c>
      <c r="D23" s="56" t="s">
        <v>439</v>
      </c>
      <c r="E23" s="56" t="s">
        <v>211</v>
      </c>
      <c r="F23" s="56">
        <v>10410</v>
      </c>
      <c r="G23" s="56" t="s">
        <v>212</v>
      </c>
      <c r="H23" s="136">
        <v>3</v>
      </c>
      <c r="I23" s="57">
        <v>4.63</v>
      </c>
      <c r="J23" s="5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38">
        <f>I23+J23+K23+L23+M23+N23+O23+P23+Q23+R23+S23+T23+U23+V23+W23+X23</f>
        <v>4.63</v>
      </c>
      <c r="Z23" s="31"/>
    </row>
    <row r="24" spans="1:27" s="52" customFormat="1" ht="19.5" customHeight="1">
      <c r="A24" s="13" t="s">
        <v>57</v>
      </c>
      <c r="B24" s="135">
        <v>30</v>
      </c>
      <c r="C24" s="100" t="s">
        <v>423</v>
      </c>
      <c r="D24" s="56" t="s">
        <v>424</v>
      </c>
      <c r="E24" s="56" t="s">
        <v>176</v>
      </c>
      <c r="F24" s="56">
        <v>10382</v>
      </c>
      <c r="G24" s="56" t="s">
        <v>426</v>
      </c>
      <c r="H24" s="136">
        <v>3</v>
      </c>
      <c r="I24" s="57">
        <v>4.55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138">
        <f>I24+J24+K24+L24+M24+N24+O24+P24+Q24+R24+S24+T24+U24+V24+W24+X24</f>
        <v>4.55</v>
      </c>
      <c r="Z24" s="129" t="s">
        <v>458</v>
      </c>
      <c r="AA24" s="58"/>
    </row>
    <row r="25" spans="1:26" s="52" customFormat="1" ht="19.5" customHeight="1">
      <c r="A25" s="13" t="s">
        <v>58</v>
      </c>
      <c r="B25" s="135">
        <v>118</v>
      </c>
      <c r="C25" s="100" t="s">
        <v>463</v>
      </c>
      <c r="D25" s="56" t="s">
        <v>464</v>
      </c>
      <c r="E25" s="56" t="s">
        <v>299</v>
      </c>
      <c r="F25" s="56">
        <v>10370</v>
      </c>
      <c r="G25" s="56" t="s">
        <v>397</v>
      </c>
      <c r="H25" s="136">
        <v>2</v>
      </c>
      <c r="I25" s="57">
        <v>4.53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138">
        <f>I25+J25+K25+L25+M25+N25+O25+P25+Q25+R25+S25+T25+U25+V25+W25+X25</f>
        <v>4.53</v>
      </c>
      <c r="Z25" s="31" t="s">
        <v>462</v>
      </c>
    </row>
    <row r="26" spans="1:26" s="52" customFormat="1" ht="19.5" customHeight="1">
      <c r="A26" s="13" t="s">
        <v>59</v>
      </c>
      <c r="B26" s="135">
        <v>19</v>
      </c>
      <c r="C26" s="100" t="s">
        <v>418</v>
      </c>
      <c r="D26" s="56" t="s">
        <v>419</v>
      </c>
      <c r="E26" s="56" t="s">
        <v>232</v>
      </c>
      <c r="F26" s="56">
        <v>10370</v>
      </c>
      <c r="G26" s="56" t="s">
        <v>397</v>
      </c>
      <c r="H26" s="136">
        <v>1</v>
      </c>
      <c r="I26" s="57">
        <v>4.32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138">
        <f>I26+J26+K26+L26+M26+N26+O26+P26+Q26+R26+S26+T26+U26+V26+W26+X26</f>
        <v>4.32</v>
      </c>
      <c r="Z26" s="31" t="s">
        <v>421</v>
      </c>
    </row>
    <row r="27" spans="1:26" s="52" customFormat="1" ht="19.5" customHeight="1">
      <c r="A27" s="13" t="s">
        <v>60</v>
      </c>
      <c r="B27" s="135">
        <v>173</v>
      </c>
      <c r="C27" s="100" t="s">
        <v>444</v>
      </c>
      <c r="D27" s="137" t="s">
        <v>445</v>
      </c>
      <c r="E27" s="56" t="s">
        <v>247</v>
      </c>
      <c r="F27" s="56">
        <v>10314</v>
      </c>
      <c r="G27" s="56" t="s">
        <v>150</v>
      </c>
      <c r="H27" s="136">
        <v>1</v>
      </c>
      <c r="I27" s="57">
        <v>4.07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138">
        <f>I27+J27+K27+L27+M27+N27+O27+P27+Q27+R27+S27+T27+U27+V27+W27+X27</f>
        <v>4.07</v>
      </c>
      <c r="Z27" s="31" t="s">
        <v>468</v>
      </c>
    </row>
    <row r="28" spans="1:27" s="52" customFormat="1" ht="19.5" customHeight="1">
      <c r="A28" s="13" t="s">
        <v>61</v>
      </c>
      <c r="B28" s="135">
        <v>78</v>
      </c>
      <c r="C28" s="100" t="s">
        <v>430</v>
      </c>
      <c r="D28" s="56" t="s">
        <v>431</v>
      </c>
      <c r="E28" s="56" t="s">
        <v>432</v>
      </c>
      <c r="F28" s="56">
        <v>10437</v>
      </c>
      <c r="G28" s="56" t="s">
        <v>433</v>
      </c>
      <c r="H28" s="136">
        <v>2</v>
      </c>
      <c r="I28" s="57">
        <v>4.86</v>
      </c>
      <c r="J28" s="57"/>
      <c r="K28" s="57"/>
      <c r="L28" s="57"/>
      <c r="M28" s="57"/>
      <c r="N28" s="108"/>
      <c r="O28" s="108"/>
      <c r="P28" s="108"/>
      <c r="Q28" s="108"/>
      <c r="R28" s="108"/>
      <c r="S28" s="108"/>
      <c r="T28" s="109"/>
      <c r="U28" s="57"/>
      <c r="V28" s="13"/>
      <c r="W28" s="109"/>
      <c r="X28" s="109"/>
      <c r="Y28" s="138">
        <v>0</v>
      </c>
      <c r="Z28" s="31" t="s">
        <v>421</v>
      </c>
      <c r="AA28" s="58"/>
    </row>
    <row r="29" spans="1:26" s="52" customFormat="1" ht="19.5" customHeight="1">
      <c r="A29" s="13" t="s">
        <v>62</v>
      </c>
      <c r="B29" s="135">
        <v>50</v>
      </c>
      <c r="C29" s="100" t="s">
        <v>428</v>
      </c>
      <c r="D29" s="56" t="s">
        <v>429</v>
      </c>
      <c r="E29" s="56" t="s">
        <v>211</v>
      </c>
      <c r="F29" s="56">
        <v>10410</v>
      </c>
      <c r="G29" s="56" t="s">
        <v>212</v>
      </c>
      <c r="H29" s="136">
        <v>2</v>
      </c>
      <c r="I29" s="57">
        <v>4.77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138">
        <v>0</v>
      </c>
      <c r="Z29" s="31" t="s">
        <v>421</v>
      </c>
    </row>
    <row r="30" spans="1:26" s="52" customFormat="1" ht="19.5" customHeight="1">
      <c r="A30" s="13" t="s">
        <v>63</v>
      </c>
      <c r="B30" s="135">
        <v>79</v>
      </c>
      <c r="C30" s="100" t="s">
        <v>434</v>
      </c>
      <c r="D30" s="56" t="s">
        <v>435</v>
      </c>
      <c r="E30" s="56" t="s">
        <v>232</v>
      </c>
      <c r="F30" s="56">
        <v>10370</v>
      </c>
      <c r="G30" s="56" t="s">
        <v>433</v>
      </c>
      <c r="H30" s="136">
        <v>1</v>
      </c>
      <c r="I30" s="57">
        <v>5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138">
        <v>0</v>
      </c>
      <c r="Z30" s="31" t="s">
        <v>421</v>
      </c>
    </row>
    <row r="31" spans="1:27" s="52" customFormat="1" ht="19.5" customHeight="1">
      <c r="A31" s="13" t="s">
        <v>64</v>
      </c>
      <c r="B31" s="135">
        <v>80</v>
      </c>
      <c r="C31" s="100" t="s">
        <v>436</v>
      </c>
      <c r="D31" s="56" t="s">
        <v>437</v>
      </c>
      <c r="E31" s="56" t="s">
        <v>232</v>
      </c>
      <c r="F31" s="56">
        <v>10371</v>
      </c>
      <c r="G31" s="56" t="s">
        <v>433</v>
      </c>
      <c r="H31" s="136">
        <v>1</v>
      </c>
      <c r="I31" s="57">
        <v>5</v>
      </c>
      <c r="J31" s="5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38">
        <v>0</v>
      </c>
      <c r="Z31" s="31" t="s">
        <v>421</v>
      </c>
      <c r="AA31" s="58"/>
    </row>
    <row r="32" spans="1:26" s="52" customFormat="1" ht="19.5" customHeight="1">
      <c r="A32" s="13" t="s">
        <v>65</v>
      </c>
      <c r="B32" s="135">
        <v>15</v>
      </c>
      <c r="C32" s="100" t="s">
        <v>415</v>
      </c>
      <c r="D32" s="56" t="s">
        <v>416</v>
      </c>
      <c r="E32" s="56" t="s">
        <v>417</v>
      </c>
      <c r="F32" s="56">
        <v>10370</v>
      </c>
      <c r="G32" s="56" t="s">
        <v>374</v>
      </c>
      <c r="H32" s="136">
        <v>2</v>
      </c>
      <c r="I32" s="57">
        <v>4.96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138">
        <v>0</v>
      </c>
      <c r="Z32" s="31" t="s">
        <v>421</v>
      </c>
    </row>
    <row r="33" spans="1:27" s="52" customFormat="1" ht="19.5" customHeight="1">
      <c r="A33" s="13" t="s">
        <v>66</v>
      </c>
      <c r="B33" s="135">
        <v>37</v>
      </c>
      <c r="C33" s="100" t="s">
        <v>427</v>
      </c>
      <c r="D33" s="56" t="s">
        <v>182</v>
      </c>
      <c r="E33" s="56" t="s">
        <v>183</v>
      </c>
      <c r="F33" s="56">
        <v>10430</v>
      </c>
      <c r="G33" s="56" t="s">
        <v>201</v>
      </c>
      <c r="H33" s="136">
        <v>3</v>
      </c>
      <c r="I33" s="57">
        <v>4.9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138">
        <v>0</v>
      </c>
      <c r="Z33" s="31" t="s">
        <v>421</v>
      </c>
      <c r="AA33" s="58"/>
    </row>
    <row r="34" spans="1:26" s="52" customFormat="1" ht="19.5" customHeight="1">
      <c r="A34" s="13" t="s">
        <v>67</v>
      </c>
      <c r="B34" s="135">
        <v>28</v>
      </c>
      <c r="C34" s="100" t="s">
        <v>422</v>
      </c>
      <c r="D34" s="56" t="s">
        <v>419</v>
      </c>
      <c r="E34" s="56" t="s">
        <v>232</v>
      </c>
      <c r="F34" s="56">
        <v>10371</v>
      </c>
      <c r="G34" s="56" t="s">
        <v>397</v>
      </c>
      <c r="H34" s="136">
        <v>4</v>
      </c>
      <c r="I34" s="57">
        <v>4.66</v>
      </c>
      <c r="J34" s="5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38">
        <v>0</v>
      </c>
      <c r="Z34" s="31" t="s">
        <v>421</v>
      </c>
    </row>
    <row r="35" spans="1:26" s="52" customFormat="1" ht="19.5" customHeight="1">
      <c r="A35" s="13" t="s">
        <v>68</v>
      </c>
      <c r="B35" s="135">
        <v>133</v>
      </c>
      <c r="C35" s="100" t="s">
        <v>465</v>
      </c>
      <c r="D35" s="56" t="s">
        <v>466</v>
      </c>
      <c r="E35" s="56" t="s">
        <v>232</v>
      </c>
      <c r="F35" s="56">
        <v>10370</v>
      </c>
      <c r="G35" s="56" t="s">
        <v>467</v>
      </c>
      <c r="H35" s="136">
        <v>1</v>
      </c>
      <c r="I35" s="57">
        <v>4.65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138">
        <v>0</v>
      </c>
      <c r="Z35" s="31" t="s">
        <v>921</v>
      </c>
    </row>
    <row r="36" spans="1:26" s="52" customFormat="1" ht="19.5" customHeight="1">
      <c r="A36" s="13" t="s">
        <v>69</v>
      </c>
      <c r="B36" s="135">
        <v>11</v>
      </c>
      <c r="C36" s="100" t="s">
        <v>532</v>
      </c>
      <c r="D36" s="56" t="s">
        <v>533</v>
      </c>
      <c r="E36" s="56" t="s">
        <v>183</v>
      </c>
      <c r="F36" s="56">
        <v>10432</v>
      </c>
      <c r="G36" s="56" t="s">
        <v>500</v>
      </c>
      <c r="H36" s="136">
        <v>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138">
        <f>I36+J36+K36+L36+M36+N36+O36+P36+Q36+R36+S36+T36+U36+V36+W36+X36</f>
        <v>0</v>
      </c>
      <c r="Z36" s="31" t="s">
        <v>894</v>
      </c>
    </row>
    <row r="37" spans="1:26" s="52" customFormat="1" ht="19.5" customHeight="1">
      <c r="A37" s="13" t="s">
        <v>70</v>
      </c>
      <c r="B37" s="135">
        <v>22</v>
      </c>
      <c r="C37" s="100" t="s">
        <v>535</v>
      </c>
      <c r="D37" s="56" t="s">
        <v>536</v>
      </c>
      <c r="E37" s="56" t="s">
        <v>183</v>
      </c>
      <c r="F37" s="56">
        <v>10430</v>
      </c>
      <c r="G37" s="56" t="s">
        <v>519</v>
      </c>
      <c r="H37" s="136">
        <v>1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138">
        <f>I37+J37+K37+L37+M37+N37+O37+P37+Q37+R37+S37+T37+U37+V37+W37+X37</f>
        <v>0</v>
      </c>
      <c r="Z37" s="31" t="s">
        <v>894</v>
      </c>
    </row>
    <row r="38" spans="1:27" s="52" customFormat="1" ht="19.5" customHeight="1">
      <c r="A38" s="13" t="s">
        <v>71</v>
      </c>
      <c r="B38" s="135">
        <v>64</v>
      </c>
      <c r="C38" s="100" t="s">
        <v>538</v>
      </c>
      <c r="D38" s="56" t="s">
        <v>539</v>
      </c>
      <c r="E38" s="56" t="s">
        <v>540</v>
      </c>
      <c r="F38" s="56">
        <v>10370</v>
      </c>
      <c r="G38" s="56" t="s">
        <v>541</v>
      </c>
      <c r="H38" s="136">
        <v>2</v>
      </c>
      <c r="I38" s="57">
        <v>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138">
        <v>0</v>
      </c>
      <c r="Z38" s="31" t="s">
        <v>421</v>
      </c>
      <c r="AA38" s="58"/>
    </row>
    <row r="39" spans="1:27" s="52" customFormat="1" ht="19.5" customHeight="1">
      <c r="A39" s="13" t="s">
        <v>72</v>
      </c>
      <c r="B39" s="135">
        <v>70</v>
      </c>
      <c r="C39" s="100" t="s">
        <v>469</v>
      </c>
      <c r="D39" s="56" t="s">
        <v>470</v>
      </c>
      <c r="E39" s="56" t="s">
        <v>471</v>
      </c>
      <c r="F39" s="56">
        <v>10291</v>
      </c>
      <c r="G39" s="56" t="s">
        <v>472</v>
      </c>
      <c r="H39" s="136">
        <v>4</v>
      </c>
      <c r="I39" s="57">
        <v>4.853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138">
        <v>0</v>
      </c>
      <c r="Z39" s="31" t="s">
        <v>917</v>
      </c>
      <c r="AA39" s="58"/>
    </row>
    <row r="40" spans="1:26" s="52" customFormat="1" ht="19.5" customHeight="1">
      <c r="A40" s="13" t="s">
        <v>73</v>
      </c>
      <c r="B40" s="135">
        <v>76</v>
      </c>
      <c r="C40" s="100" t="s">
        <v>542</v>
      </c>
      <c r="D40" s="56" t="s">
        <v>543</v>
      </c>
      <c r="E40" s="56" t="s">
        <v>544</v>
      </c>
      <c r="F40" s="56">
        <v>10298</v>
      </c>
      <c r="G40" s="56" t="s">
        <v>545</v>
      </c>
      <c r="H40" s="136">
        <v>1</v>
      </c>
      <c r="I40" s="57">
        <v>0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138">
        <v>0</v>
      </c>
      <c r="Z40" s="31" t="s">
        <v>894</v>
      </c>
    </row>
    <row r="41" spans="1:26" s="52" customFormat="1" ht="19.5" customHeight="1">
      <c r="A41" s="13" t="s">
        <v>74</v>
      </c>
      <c r="B41" s="135">
        <v>101</v>
      </c>
      <c r="C41" s="100" t="s">
        <v>482</v>
      </c>
      <c r="D41" s="56" t="s">
        <v>483</v>
      </c>
      <c r="E41" s="56" t="s">
        <v>193</v>
      </c>
      <c r="F41" s="56">
        <v>10450</v>
      </c>
      <c r="G41" s="56" t="s">
        <v>194</v>
      </c>
      <c r="H41" s="136">
        <v>4</v>
      </c>
      <c r="I41" s="57">
        <v>4.83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138">
        <v>0</v>
      </c>
      <c r="Z41" s="31" t="s">
        <v>918</v>
      </c>
    </row>
    <row r="42" spans="1:26" s="52" customFormat="1" ht="19.5" customHeight="1">
      <c r="A42" s="13" t="s">
        <v>75</v>
      </c>
      <c r="B42" s="135">
        <v>102</v>
      </c>
      <c r="C42" s="100" t="s">
        <v>554</v>
      </c>
      <c r="D42" s="56" t="s">
        <v>555</v>
      </c>
      <c r="E42" s="56" t="s">
        <v>211</v>
      </c>
      <c r="F42" s="56">
        <v>10410</v>
      </c>
      <c r="G42" s="56" t="s">
        <v>556</v>
      </c>
      <c r="H42" s="136">
        <v>2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138">
        <v>0</v>
      </c>
      <c r="Z42" s="31" t="s">
        <v>534</v>
      </c>
    </row>
    <row r="43" spans="1:27" s="52" customFormat="1" ht="19.5" customHeight="1">
      <c r="A43" s="13" t="s">
        <v>76</v>
      </c>
      <c r="B43" s="135">
        <v>109</v>
      </c>
      <c r="C43" s="100" t="s">
        <v>557</v>
      </c>
      <c r="D43" s="56" t="s">
        <v>558</v>
      </c>
      <c r="E43" s="56" t="s">
        <v>511</v>
      </c>
      <c r="F43" s="56">
        <v>10310</v>
      </c>
      <c r="G43" s="56" t="s">
        <v>150</v>
      </c>
      <c r="H43" s="136">
        <v>4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138">
        <v>0</v>
      </c>
      <c r="Z43" s="31" t="s">
        <v>534</v>
      </c>
      <c r="AA43" s="58"/>
    </row>
    <row r="44" spans="1:26" s="52" customFormat="1" ht="19.5" customHeight="1">
      <c r="A44" s="13" t="s">
        <v>77</v>
      </c>
      <c r="B44" s="135">
        <v>114</v>
      </c>
      <c r="C44" s="100" t="s">
        <v>549</v>
      </c>
      <c r="D44" s="56" t="s">
        <v>550</v>
      </c>
      <c r="E44" s="56" t="s">
        <v>247</v>
      </c>
      <c r="F44" s="56">
        <v>10314</v>
      </c>
      <c r="G44" s="56" t="s">
        <v>150</v>
      </c>
      <c r="H44" s="136">
        <v>2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38">
        <v>0</v>
      </c>
      <c r="Z44" s="31" t="s">
        <v>894</v>
      </c>
    </row>
    <row r="45" spans="1:27" s="52" customFormat="1" ht="19.5" customHeight="1">
      <c r="A45" s="13" t="s">
        <v>78</v>
      </c>
      <c r="B45" s="135">
        <v>154</v>
      </c>
      <c r="C45" s="100" t="s">
        <v>513</v>
      </c>
      <c r="D45" s="56" t="s">
        <v>514</v>
      </c>
      <c r="E45" s="56" t="s">
        <v>515</v>
      </c>
      <c r="F45" s="56">
        <v>10415</v>
      </c>
      <c r="G45" s="56" t="s">
        <v>516</v>
      </c>
      <c r="H45" s="136">
        <v>2</v>
      </c>
      <c r="I45" s="57">
        <v>4.74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138">
        <v>0</v>
      </c>
      <c r="Z45" s="31" t="s">
        <v>915</v>
      </c>
      <c r="AA45" s="58"/>
    </row>
    <row r="46" spans="1:26" s="52" customFormat="1" ht="19.5" customHeight="1">
      <c r="A46" s="13" t="s">
        <v>79</v>
      </c>
      <c r="B46" s="135">
        <v>160</v>
      </c>
      <c r="C46" s="100" t="s">
        <v>520</v>
      </c>
      <c r="D46" s="56" t="s">
        <v>521</v>
      </c>
      <c r="E46" s="56" t="s">
        <v>522</v>
      </c>
      <c r="F46" s="56">
        <v>10436</v>
      </c>
      <c r="G46" s="56" t="s">
        <v>526</v>
      </c>
      <c r="H46" s="136">
        <v>1</v>
      </c>
      <c r="I46" s="57">
        <v>5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138">
        <v>0</v>
      </c>
      <c r="Z46" s="31" t="s">
        <v>421</v>
      </c>
    </row>
    <row r="47" spans="1:27" s="52" customFormat="1" ht="19.5" customHeight="1">
      <c r="A47" s="13" t="s">
        <v>80</v>
      </c>
      <c r="B47" s="135">
        <v>163</v>
      </c>
      <c r="C47" s="100" t="s">
        <v>440</v>
      </c>
      <c r="D47" s="56" t="s">
        <v>441</v>
      </c>
      <c r="E47" s="56" t="s">
        <v>442</v>
      </c>
      <c r="F47" s="56">
        <v>10344</v>
      </c>
      <c r="G47" s="56" t="s">
        <v>443</v>
      </c>
      <c r="H47" s="136">
        <v>1</v>
      </c>
      <c r="I47" s="57">
        <v>5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138">
        <v>0</v>
      </c>
      <c r="Z47" s="31" t="s">
        <v>421</v>
      </c>
      <c r="AA47" s="58"/>
    </row>
    <row r="48" spans="1:26" s="52" customFormat="1" ht="19.5" customHeight="1">
      <c r="A48" s="13" t="s">
        <v>81</v>
      </c>
      <c r="B48" s="135">
        <v>167</v>
      </c>
      <c r="C48" s="100" t="s">
        <v>560</v>
      </c>
      <c r="D48" s="56" t="s">
        <v>561</v>
      </c>
      <c r="E48" s="56" t="s">
        <v>368</v>
      </c>
      <c r="F48" s="56">
        <v>10452</v>
      </c>
      <c r="G48" s="56" t="s">
        <v>562</v>
      </c>
      <c r="H48" s="136">
        <v>1</v>
      </c>
      <c r="I48" s="57">
        <v>4.83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138">
        <v>0</v>
      </c>
      <c r="Z48" s="31" t="s">
        <v>534</v>
      </c>
    </row>
    <row r="49" spans="1:26" s="52" customFormat="1" ht="19.5" customHeight="1">
      <c r="A49" s="13" t="s">
        <v>82</v>
      </c>
      <c r="B49" s="135">
        <v>186</v>
      </c>
      <c r="C49" s="100" t="s">
        <v>494</v>
      </c>
      <c r="D49" s="56" t="s">
        <v>495</v>
      </c>
      <c r="E49" s="137" t="s">
        <v>496</v>
      </c>
      <c r="F49" s="56">
        <v>10290</v>
      </c>
      <c r="G49" s="56" t="s">
        <v>481</v>
      </c>
      <c r="H49" s="136">
        <v>3</v>
      </c>
      <c r="I49" s="57">
        <v>3.89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138">
        <v>0</v>
      </c>
      <c r="Z49" s="31" t="s">
        <v>420</v>
      </c>
    </row>
    <row r="50" spans="1:26" s="52" customFormat="1" ht="24" customHeight="1">
      <c r="A50" s="13" t="s">
        <v>83</v>
      </c>
      <c r="B50" s="135">
        <v>211</v>
      </c>
      <c r="C50" s="100" t="s">
        <v>446</v>
      </c>
      <c r="D50" s="56" t="s">
        <v>447</v>
      </c>
      <c r="E50" s="56" t="s">
        <v>211</v>
      </c>
      <c r="F50" s="56">
        <v>10410</v>
      </c>
      <c r="G50" s="56" t="s">
        <v>229</v>
      </c>
      <c r="H50" s="136">
        <v>1</v>
      </c>
      <c r="I50" s="57">
        <v>4.7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138">
        <v>0</v>
      </c>
      <c r="Z50" s="31" t="s">
        <v>421</v>
      </c>
    </row>
    <row r="51" spans="1:26" s="52" customFormat="1" ht="19.5" customHeight="1">
      <c r="A51" s="13" t="s">
        <v>84</v>
      </c>
      <c r="B51" s="135">
        <v>216</v>
      </c>
      <c r="C51" s="100" t="s">
        <v>448</v>
      </c>
      <c r="D51" s="137" t="s">
        <v>449</v>
      </c>
      <c r="E51" s="56" t="s">
        <v>232</v>
      </c>
      <c r="F51" s="56">
        <v>10370</v>
      </c>
      <c r="G51" s="56" t="s">
        <v>225</v>
      </c>
      <c r="H51" s="136">
        <v>4</v>
      </c>
      <c r="I51" s="57">
        <v>4.57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138">
        <v>0</v>
      </c>
      <c r="Z51" s="31" t="s">
        <v>421</v>
      </c>
    </row>
    <row r="52" spans="1:26" s="52" customFormat="1" ht="19.5" customHeight="1">
      <c r="A52" s="13" t="s">
        <v>85</v>
      </c>
      <c r="B52" s="135">
        <v>224</v>
      </c>
      <c r="C52" s="100" t="s">
        <v>551</v>
      </c>
      <c r="D52" s="56" t="s">
        <v>552</v>
      </c>
      <c r="E52" s="56" t="s">
        <v>193</v>
      </c>
      <c r="F52" s="56">
        <v>10450</v>
      </c>
      <c r="G52" s="56" t="s">
        <v>553</v>
      </c>
      <c r="H52" s="136">
        <v>3</v>
      </c>
      <c r="I52" s="57">
        <v>4.22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138">
        <v>0</v>
      </c>
      <c r="Z52" s="31" t="s">
        <v>420</v>
      </c>
    </row>
    <row r="53" spans="1:26" s="52" customFormat="1" ht="19.5" customHeight="1">
      <c r="A53" s="13" t="s">
        <v>86</v>
      </c>
      <c r="B53" s="135">
        <v>254</v>
      </c>
      <c r="C53" s="100" t="s">
        <v>895</v>
      </c>
      <c r="D53" s="56" t="s">
        <v>559</v>
      </c>
      <c r="E53" s="56" t="s">
        <v>232</v>
      </c>
      <c r="F53" s="56">
        <v>10370</v>
      </c>
      <c r="G53" s="56" t="s">
        <v>433</v>
      </c>
      <c r="H53" s="136">
        <v>1</v>
      </c>
      <c r="I53" s="57">
        <v>0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138">
        <v>0</v>
      </c>
      <c r="Z53" s="31" t="s">
        <v>534</v>
      </c>
    </row>
    <row r="54" spans="1:26" s="52" customFormat="1" ht="19.5" customHeight="1">
      <c r="A54" s="13" t="s">
        <v>87</v>
      </c>
      <c r="B54" s="135">
        <v>255</v>
      </c>
      <c r="C54" s="100" t="s">
        <v>453</v>
      </c>
      <c r="D54" s="56" t="s">
        <v>454</v>
      </c>
      <c r="E54" s="56" t="s">
        <v>211</v>
      </c>
      <c r="F54" s="56">
        <v>10410</v>
      </c>
      <c r="G54" s="56" t="s">
        <v>433</v>
      </c>
      <c r="H54" s="136">
        <v>2</v>
      </c>
      <c r="I54" s="57">
        <v>4.93</v>
      </c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8">
        <v>0</v>
      </c>
      <c r="Z54" s="31" t="s">
        <v>421</v>
      </c>
    </row>
    <row r="55" spans="1:37" s="61" customFormat="1" ht="19.5" customHeight="1">
      <c r="A55" s="13" t="s">
        <v>88</v>
      </c>
      <c r="B55" s="135">
        <v>257</v>
      </c>
      <c r="C55" s="100" t="s">
        <v>455</v>
      </c>
      <c r="D55" s="56" t="s">
        <v>456</v>
      </c>
      <c r="E55" s="56" t="s">
        <v>407</v>
      </c>
      <c r="F55" s="56">
        <v>10000</v>
      </c>
      <c r="G55" s="56" t="s">
        <v>457</v>
      </c>
      <c r="H55" s="136">
        <v>1</v>
      </c>
      <c r="I55" s="57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8">
        <f>I55+J55+K55+L55+M55+N55+O55+P55+Q55+R55+S55+T55+U55+V55+W55+X55</f>
        <v>0</v>
      </c>
      <c r="Z55" s="31" t="s">
        <v>458</v>
      </c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26" s="52" customFormat="1" ht="19.5" customHeight="1">
      <c r="A56" s="13" t="s">
        <v>89</v>
      </c>
      <c r="B56" s="135">
        <v>265</v>
      </c>
      <c r="C56" s="100" t="s">
        <v>459</v>
      </c>
      <c r="D56" s="56" t="s">
        <v>460</v>
      </c>
      <c r="E56" s="56" t="s">
        <v>154</v>
      </c>
      <c r="F56" s="56">
        <v>10340</v>
      </c>
      <c r="G56" s="56" t="s">
        <v>155</v>
      </c>
      <c r="H56" s="136">
        <v>3</v>
      </c>
      <c r="I56" s="57"/>
      <c r="J56" s="130"/>
      <c r="K56" s="130"/>
      <c r="L56" s="130"/>
      <c r="M56" s="130"/>
      <c r="N56" s="133"/>
      <c r="O56" s="133"/>
      <c r="P56" s="133"/>
      <c r="Q56" s="133"/>
      <c r="R56" s="133"/>
      <c r="S56" s="133"/>
      <c r="T56" s="133"/>
      <c r="U56" s="130"/>
      <c r="V56" s="130"/>
      <c r="W56" s="133"/>
      <c r="X56" s="133"/>
      <c r="Y56" s="138">
        <f>I56+J56+K56+L56+M56+N56+O56+P56+Q56+R56+S56+T56+U56+V56+W56+X56</f>
        <v>0</v>
      </c>
      <c r="Z56" s="31" t="s">
        <v>461</v>
      </c>
    </row>
    <row r="57" spans="1:26" s="52" customFormat="1" ht="24" customHeight="1">
      <c r="A57" s="13" t="s">
        <v>90</v>
      </c>
      <c r="B57" s="135">
        <v>87</v>
      </c>
      <c r="C57" s="100" t="s">
        <v>546</v>
      </c>
      <c r="D57" s="56" t="s">
        <v>547</v>
      </c>
      <c r="E57" s="56" t="s">
        <v>193</v>
      </c>
      <c r="F57" s="56">
        <v>10450</v>
      </c>
      <c r="G57" s="56" t="s">
        <v>548</v>
      </c>
      <c r="H57" s="136">
        <v>3</v>
      </c>
      <c r="I57" s="57" t="s">
        <v>140</v>
      </c>
      <c r="J57" s="57" t="s">
        <v>140</v>
      </c>
      <c r="K57" s="57"/>
      <c r="L57" s="57"/>
      <c r="M57" s="57"/>
      <c r="N57" s="57"/>
      <c r="O57" s="57"/>
      <c r="P57" s="57" t="s">
        <v>140</v>
      </c>
      <c r="Q57" s="57"/>
      <c r="R57" s="57"/>
      <c r="S57" s="57"/>
      <c r="T57" s="57"/>
      <c r="U57" s="57"/>
      <c r="V57" s="57"/>
      <c r="W57" s="57"/>
      <c r="X57" s="57"/>
      <c r="Y57" s="138">
        <v>0</v>
      </c>
      <c r="Z57" s="31" t="s">
        <v>923</v>
      </c>
    </row>
    <row r="58" spans="1:26" s="62" customFormat="1" ht="12">
      <c r="A58" s="106"/>
      <c r="B58" s="107"/>
      <c r="C58" s="101"/>
      <c r="D58" s="103"/>
      <c r="E58" s="103"/>
      <c r="F58" s="103"/>
      <c r="G58" s="103"/>
      <c r="H58" s="106"/>
      <c r="I58" s="110"/>
      <c r="J58" s="110"/>
      <c r="K58" s="110"/>
      <c r="L58" s="83"/>
      <c r="M58" s="16"/>
      <c r="N58" s="82"/>
      <c r="O58" s="18"/>
      <c r="P58" s="18"/>
      <c r="Q58" s="111"/>
      <c r="R58" s="111"/>
      <c r="S58" s="83"/>
      <c r="T58" s="83"/>
      <c r="U58" s="83"/>
      <c r="V58" s="18"/>
      <c r="W58" s="12"/>
      <c r="X58" s="112"/>
      <c r="Y58" s="97"/>
      <c r="Z58" s="112"/>
    </row>
    <row r="59" spans="1:25" ht="12.75">
      <c r="A59" s="16"/>
      <c r="B59" s="16"/>
      <c r="C59" s="102"/>
      <c r="D59" s="104"/>
      <c r="E59" s="104"/>
      <c r="F59" s="104"/>
      <c r="G59" s="104"/>
      <c r="H59" s="40"/>
      <c r="I59" s="16"/>
      <c r="J59" s="41"/>
      <c r="K59" s="41"/>
      <c r="L59" s="41"/>
      <c r="N59" s="40"/>
      <c r="P59" s="1"/>
      <c r="Q59" s="117"/>
      <c r="R59" s="2"/>
      <c r="S59" s="2"/>
      <c r="T59" s="5" t="s">
        <v>138</v>
      </c>
      <c r="U59" s="5"/>
      <c r="V59" s="118"/>
      <c r="W59" s="27"/>
      <c r="X59" s="12"/>
      <c r="Y59" s="97"/>
    </row>
    <row r="60" spans="1:23" ht="33" customHeight="1">
      <c r="A60" s="121"/>
      <c r="B60" s="46"/>
      <c r="C60" s="63" t="s">
        <v>924</v>
      </c>
      <c r="P60" s="1"/>
      <c r="Q60" s="117"/>
      <c r="R60" s="2"/>
      <c r="S60" s="2"/>
      <c r="T60" s="5" t="s">
        <v>139</v>
      </c>
      <c r="U60" s="5"/>
      <c r="V60" s="118"/>
      <c r="W60" s="4"/>
    </row>
    <row r="61" spans="1:23" ht="33" customHeight="1">
      <c r="A61" s="121"/>
      <c r="B61" s="46"/>
      <c r="C61" s="219" t="s">
        <v>925</v>
      </c>
      <c r="D61" s="219"/>
      <c r="E61" s="220" t="s">
        <v>926</v>
      </c>
      <c r="F61" s="220"/>
      <c r="G61" s="220"/>
      <c r="H61" s="220"/>
      <c r="I61" s="220"/>
      <c r="J61" s="220"/>
      <c r="K61" s="220"/>
      <c r="L61" s="220"/>
      <c r="M61" s="220"/>
      <c r="P61" s="1"/>
      <c r="Q61" s="117"/>
      <c r="R61" s="2"/>
      <c r="S61" s="2"/>
      <c r="T61" s="5"/>
      <c r="U61" s="5"/>
      <c r="V61" s="5" t="s">
        <v>140</v>
      </c>
      <c r="W61" s="4"/>
    </row>
    <row r="62" spans="1:23" ht="33" customHeight="1">
      <c r="A62" s="121"/>
      <c r="B62" s="46"/>
      <c r="E62" s="220"/>
      <c r="F62" s="220"/>
      <c r="G62" s="220"/>
      <c r="H62" s="220"/>
      <c r="I62" s="220"/>
      <c r="J62" s="220"/>
      <c r="K62" s="220"/>
      <c r="L62" s="220"/>
      <c r="M62" s="220"/>
      <c r="P62" s="1"/>
      <c r="Q62" s="117"/>
      <c r="R62" s="2"/>
      <c r="S62" s="2"/>
      <c r="T62" s="5" t="s">
        <v>141</v>
      </c>
      <c r="U62" s="5"/>
      <c r="V62" s="118"/>
      <c r="W62" s="4"/>
    </row>
    <row r="63" spans="1:23" ht="33" customHeight="1">
      <c r="A63" s="121"/>
      <c r="B63" s="46"/>
      <c r="E63" s="220"/>
      <c r="F63" s="220"/>
      <c r="G63" s="220"/>
      <c r="H63" s="220"/>
      <c r="I63" s="220"/>
      <c r="J63" s="220"/>
      <c r="K63" s="220"/>
      <c r="L63" s="220"/>
      <c r="M63" s="220"/>
      <c r="T63" s="12"/>
      <c r="U63" s="119"/>
      <c r="V63" s="119"/>
      <c r="W63" s="120"/>
    </row>
    <row r="64" spans="5:13" ht="33" customHeight="1">
      <c r="E64" s="220"/>
      <c r="F64" s="220"/>
      <c r="G64" s="220"/>
      <c r="H64" s="220"/>
      <c r="I64" s="220"/>
      <c r="J64" s="220"/>
      <c r="K64" s="220"/>
      <c r="L64" s="220"/>
      <c r="M64" s="220"/>
    </row>
    <row r="66" spans="20:26" ht="33" customHeight="1">
      <c r="T66" s="186"/>
      <c r="U66" s="187"/>
      <c r="V66" s="187"/>
      <c r="W66" s="187"/>
      <c r="X66" s="187"/>
      <c r="Y66" s="187"/>
      <c r="Z66" s="187"/>
    </row>
    <row r="67" spans="20:26" ht="33" customHeight="1">
      <c r="T67" s="186"/>
      <c r="U67" s="187"/>
      <c r="V67" s="187"/>
      <c r="W67" s="187"/>
      <c r="X67" s="187"/>
      <c r="Y67" s="187"/>
      <c r="Z67" s="187"/>
    </row>
    <row r="68" spans="20:26" ht="33" customHeight="1">
      <c r="T68" s="45"/>
      <c r="U68" s="45"/>
      <c r="V68" s="45"/>
      <c r="W68" s="45"/>
      <c r="X68" s="45"/>
      <c r="Z68" s="46"/>
    </row>
    <row r="69" spans="20:26" ht="33" customHeight="1">
      <c r="T69" s="45"/>
      <c r="U69" s="45"/>
      <c r="V69" s="45"/>
      <c r="W69" s="45"/>
      <c r="X69" s="45"/>
      <c r="Z69" s="46"/>
    </row>
    <row r="70" spans="20:26" ht="33" customHeight="1">
      <c r="T70" s="186"/>
      <c r="U70" s="187"/>
      <c r="V70" s="187"/>
      <c r="W70" s="187"/>
      <c r="X70" s="187"/>
      <c r="Y70" s="187"/>
      <c r="Z70" s="187"/>
    </row>
  </sheetData>
  <sheetProtection/>
  <mergeCells count="27">
    <mergeCell ref="C61:D61"/>
    <mergeCell ref="E61:M64"/>
    <mergeCell ref="H1:H3"/>
    <mergeCell ref="I1:I3"/>
    <mergeCell ref="R2:R3"/>
    <mergeCell ref="S2:S3"/>
    <mergeCell ref="T2:T3"/>
    <mergeCell ref="J2:M2"/>
    <mergeCell ref="J1:X1"/>
    <mergeCell ref="N2:Q2"/>
    <mergeCell ref="A1:A3"/>
    <mergeCell ref="C1:C3"/>
    <mergeCell ref="D1:D3"/>
    <mergeCell ref="E1:E3"/>
    <mergeCell ref="G1:G3"/>
    <mergeCell ref="B1:B3"/>
    <mergeCell ref="F1:F3"/>
    <mergeCell ref="Y1:Y3"/>
    <mergeCell ref="Z1:Z3"/>
    <mergeCell ref="T66:Z66"/>
    <mergeCell ref="T67:Z67"/>
    <mergeCell ref="T70:Z70"/>
    <mergeCell ref="V2:V3"/>
    <mergeCell ref="W2:W3"/>
    <mergeCell ref="X2:X3"/>
    <mergeCell ref="U2:U3"/>
    <mergeCell ref="U14:Z14"/>
  </mergeCells>
  <printOptions/>
  <pageMargins left="0.25" right="0.25" top="0.75" bottom="0.75" header="0.3" footer="0.3"/>
  <pageSetup fitToHeight="0" fitToWidth="1" horizontalDpi="600" verticalDpi="600" orientation="landscape" paperSize="8" scale="68" r:id="rId2"/>
  <headerFooter>
    <oddHeader>&amp;LNATJEČAJ ZA DODJELU STIPENDIJA ZAGREBAČKE ŽUPANIJE- &amp;"Arial,Podebljano"PRIJEDLOG KONAČNE LISTE ZA DODJELU STIPENDIJA ZAGREBAČKE ŽUPANIJE - UČENICI PREMA KRITERIJU IZVRSNOSTI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46" customWidth="1"/>
    <col min="2" max="2" width="3.57421875" style="46" customWidth="1"/>
    <col min="3" max="3" width="17.28125" style="20" customWidth="1"/>
    <col min="4" max="4" width="22.421875" style="63" customWidth="1"/>
    <col min="5" max="5" width="17.8515625" style="20" customWidth="1"/>
    <col min="6" max="6" width="8.140625" style="20" customWidth="1"/>
    <col min="7" max="7" width="20.7109375" style="20" customWidth="1"/>
    <col min="8" max="8" width="4.28125" style="46" customWidth="1"/>
    <col min="9" max="9" width="4.57421875" style="45" customWidth="1"/>
    <col min="10" max="10" width="7.00390625" style="47" customWidth="1"/>
    <col min="11" max="19" width="5.7109375" style="47" customWidth="1"/>
    <col min="20" max="20" width="5.7109375" style="64" customWidth="1"/>
    <col min="21" max="21" width="38.421875" style="52" customWidth="1"/>
    <col min="22" max="16384" width="9.140625" style="19" customWidth="1"/>
  </cols>
  <sheetData>
    <row r="1" spans="1:21" s="95" customFormat="1" ht="115.5" customHeight="1">
      <c r="A1" s="125" t="s">
        <v>30</v>
      </c>
      <c r="B1" s="125" t="s">
        <v>142</v>
      </c>
      <c r="C1" s="124" t="s">
        <v>31</v>
      </c>
      <c r="D1" s="124" t="s">
        <v>32</v>
      </c>
      <c r="E1" s="124" t="s">
        <v>8</v>
      </c>
      <c r="F1" s="139" t="s">
        <v>425</v>
      </c>
      <c r="G1" s="124" t="s">
        <v>10</v>
      </c>
      <c r="H1" s="125" t="s">
        <v>33</v>
      </c>
      <c r="I1" s="92" t="s">
        <v>3</v>
      </c>
      <c r="J1" s="123" t="s">
        <v>34</v>
      </c>
      <c r="K1" s="92" t="s">
        <v>135</v>
      </c>
      <c r="L1" s="92" t="s">
        <v>136</v>
      </c>
      <c r="M1" s="92" t="s">
        <v>36</v>
      </c>
      <c r="N1" s="92" t="s">
        <v>133</v>
      </c>
      <c r="O1" s="92" t="s">
        <v>145</v>
      </c>
      <c r="P1" s="92" t="s">
        <v>137</v>
      </c>
      <c r="Q1" s="92" t="s">
        <v>35</v>
      </c>
      <c r="R1" s="92" t="s">
        <v>7</v>
      </c>
      <c r="S1" s="92" t="s">
        <v>6</v>
      </c>
      <c r="T1" s="92" t="s">
        <v>4</v>
      </c>
      <c r="U1" s="126" t="s">
        <v>5</v>
      </c>
    </row>
    <row r="2" spans="1:21" ht="22.5" customHeight="1">
      <c r="A2" s="208" t="s">
        <v>38</v>
      </c>
      <c r="B2" s="135">
        <v>74</v>
      </c>
      <c r="C2" s="100" t="s">
        <v>230</v>
      </c>
      <c r="D2" s="56" t="s">
        <v>231</v>
      </c>
      <c r="E2" s="56" t="s">
        <v>232</v>
      </c>
      <c r="F2" s="56">
        <v>10370</v>
      </c>
      <c r="G2" s="56" t="s">
        <v>233</v>
      </c>
      <c r="H2" s="136">
        <v>2</v>
      </c>
      <c r="I2" s="57">
        <v>5</v>
      </c>
      <c r="J2" s="57">
        <v>0</v>
      </c>
      <c r="K2" s="37">
        <v>4</v>
      </c>
      <c r="L2" s="37"/>
      <c r="M2" s="37"/>
      <c r="N2" s="37"/>
      <c r="O2" s="37"/>
      <c r="P2" s="37">
        <v>2</v>
      </c>
      <c r="Q2" s="37"/>
      <c r="R2" s="37">
        <v>2</v>
      </c>
      <c r="S2" s="37">
        <v>1</v>
      </c>
      <c r="T2" s="138">
        <f aca="true" t="shared" si="0" ref="T2:T34">I2+K2+L2+M2+N2+O2+P2+Q2+R2+S2</f>
        <v>14</v>
      </c>
      <c r="U2" s="31"/>
    </row>
    <row r="3" spans="1:21" ht="19.5" customHeight="1">
      <c r="A3" s="208" t="s">
        <v>39</v>
      </c>
      <c r="B3" s="135">
        <v>255</v>
      </c>
      <c r="C3" s="100" t="s">
        <v>453</v>
      </c>
      <c r="D3" s="56" t="s">
        <v>454</v>
      </c>
      <c r="E3" s="56" t="s">
        <v>211</v>
      </c>
      <c r="F3" s="56">
        <v>10410</v>
      </c>
      <c r="G3" s="56" t="s">
        <v>433</v>
      </c>
      <c r="H3" s="136">
        <v>2</v>
      </c>
      <c r="I3" s="57">
        <v>4.93</v>
      </c>
      <c r="J3" s="57">
        <v>0</v>
      </c>
      <c r="K3" s="37">
        <v>4</v>
      </c>
      <c r="L3" s="37"/>
      <c r="M3" s="37"/>
      <c r="N3" s="37"/>
      <c r="O3" s="37"/>
      <c r="P3" s="37">
        <v>1</v>
      </c>
      <c r="Q3" s="37">
        <v>1</v>
      </c>
      <c r="R3" s="37">
        <v>2</v>
      </c>
      <c r="S3" s="37">
        <v>1</v>
      </c>
      <c r="T3" s="138">
        <f t="shared" si="0"/>
        <v>13.93</v>
      </c>
      <c r="U3" s="31"/>
    </row>
    <row r="4" spans="1:21" ht="19.5" customHeight="1">
      <c r="A4" s="208" t="s">
        <v>40</v>
      </c>
      <c r="B4" s="135">
        <v>120</v>
      </c>
      <c r="C4" s="100" t="s">
        <v>255</v>
      </c>
      <c r="D4" s="56" t="s">
        <v>256</v>
      </c>
      <c r="E4" s="56" t="s">
        <v>257</v>
      </c>
      <c r="F4" s="56">
        <v>10414</v>
      </c>
      <c r="G4" s="56" t="s">
        <v>258</v>
      </c>
      <c r="H4" s="136">
        <v>4</v>
      </c>
      <c r="I4" s="57">
        <v>4.31</v>
      </c>
      <c r="J4" s="57">
        <v>0</v>
      </c>
      <c r="K4" s="37">
        <v>4</v>
      </c>
      <c r="L4" s="37"/>
      <c r="M4" s="37"/>
      <c r="N4" s="37"/>
      <c r="O4" s="37"/>
      <c r="P4" s="37">
        <v>2</v>
      </c>
      <c r="Q4" s="37"/>
      <c r="R4" s="37">
        <v>2</v>
      </c>
      <c r="S4" s="37">
        <v>1</v>
      </c>
      <c r="T4" s="138">
        <f t="shared" si="0"/>
        <v>13.309999999999999</v>
      </c>
      <c r="U4" s="31"/>
    </row>
    <row r="5" spans="1:21" ht="19.5" customHeight="1">
      <c r="A5" s="208" t="s">
        <v>41</v>
      </c>
      <c r="B5" s="135">
        <v>8</v>
      </c>
      <c r="C5" s="100" t="s">
        <v>152</v>
      </c>
      <c r="D5" s="137" t="s">
        <v>153</v>
      </c>
      <c r="E5" s="56" t="s">
        <v>154</v>
      </c>
      <c r="F5" s="56">
        <v>10340</v>
      </c>
      <c r="G5" s="56" t="s">
        <v>155</v>
      </c>
      <c r="H5" s="158">
        <v>4</v>
      </c>
      <c r="I5" s="57">
        <v>4.14</v>
      </c>
      <c r="J5" s="57">
        <v>0</v>
      </c>
      <c r="K5" s="37">
        <v>4</v>
      </c>
      <c r="L5" s="37"/>
      <c r="M5" s="37"/>
      <c r="N5" s="37"/>
      <c r="O5" s="37">
        <v>1</v>
      </c>
      <c r="P5" s="37">
        <v>1</v>
      </c>
      <c r="Q5" s="37"/>
      <c r="R5" s="37">
        <v>2</v>
      </c>
      <c r="S5" s="37">
        <v>1</v>
      </c>
      <c r="T5" s="138">
        <f t="shared" si="0"/>
        <v>13.14</v>
      </c>
      <c r="U5" s="31"/>
    </row>
    <row r="6" spans="1:21" ht="19.5" customHeight="1">
      <c r="A6" s="208" t="s">
        <v>42</v>
      </c>
      <c r="B6" s="135">
        <v>5</v>
      </c>
      <c r="C6" s="100" t="s">
        <v>308</v>
      </c>
      <c r="D6" s="56" t="s">
        <v>309</v>
      </c>
      <c r="E6" s="56" t="s">
        <v>183</v>
      </c>
      <c r="F6" s="56">
        <v>10430</v>
      </c>
      <c r="G6" s="56" t="s">
        <v>310</v>
      </c>
      <c r="H6" s="136">
        <v>1</v>
      </c>
      <c r="I6" s="57">
        <v>4.11</v>
      </c>
      <c r="J6" s="57">
        <v>0</v>
      </c>
      <c r="K6" s="37">
        <v>4</v>
      </c>
      <c r="L6" s="37"/>
      <c r="M6" s="37">
        <v>1</v>
      </c>
      <c r="N6" s="37"/>
      <c r="O6" s="37">
        <v>1</v>
      </c>
      <c r="P6" s="37"/>
      <c r="Q6" s="37"/>
      <c r="R6" s="37">
        <v>2</v>
      </c>
      <c r="S6" s="37">
        <v>1</v>
      </c>
      <c r="T6" s="138">
        <f t="shared" si="0"/>
        <v>13.11</v>
      </c>
      <c r="U6" s="31"/>
    </row>
    <row r="7" spans="1:21" ht="19.5" customHeight="1">
      <c r="A7" s="208" t="s">
        <v>43</v>
      </c>
      <c r="B7" s="135">
        <v>98</v>
      </c>
      <c r="C7" s="100" t="s">
        <v>242</v>
      </c>
      <c r="D7" s="56" t="s">
        <v>243</v>
      </c>
      <c r="E7" s="56" t="s">
        <v>244</v>
      </c>
      <c r="F7" s="56">
        <v>10312</v>
      </c>
      <c r="G7" s="56" t="s">
        <v>150</v>
      </c>
      <c r="H7" s="136">
        <v>2</v>
      </c>
      <c r="I7" s="57">
        <v>5</v>
      </c>
      <c r="J7" s="57">
        <v>0</v>
      </c>
      <c r="K7" s="37">
        <v>4</v>
      </c>
      <c r="L7" s="37"/>
      <c r="M7" s="37"/>
      <c r="N7" s="37"/>
      <c r="O7" s="37"/>
      <c r="P7" s="37">
        <v>2</v>
      </c>
      <c r="Q7" s="37"/>
      <c r="R7" s="37"/>
      <c r="S7" s="37">
        <v>1</v>
      </c>
      <c r="T7" s="138">
        <f t="shared" si="0"/>
        <v>12</v>
      </c>
      <c r="U7" s="31"/>
    </row>
    <row r="8" spans="1:21" ht="19.5" customHeight="1">
      <c r="A8" s="208" t="s">
        <v>44</v>
      </c>
      <c r="B8" s="135">
        <v>201</v>
      </c>
      <c r="C8" s="100" t="s">
        <v>336</v>
      </c>
      <c r="D8" s="56" t="s">
        <v>337</v>
      </c>
      <c r="E8" s="56" t="s">
        <v>217</v>
      </c>
      <c r="F8" s="56">
        <v>10451</v>
      </c>
      <c r="G8" s="137" t="s">
        <v>338</v>
      </c>
      <c r="H8" s="136">
        <v>1</v>
      </c>
      <c r="I8" s="57">
        <v>5</v>
      </c>
      <c r="J8" s="57">
        <v>1177.08</v>
      </c>
      <c r="K8" s="37">
        <v>4</v>
      </c>
      <c r="L8" s="37"/>
      <c r="M8" s="37"/>
      <c r="N8" s="37"/>
      <c r="O8" s="37"/>
      <c r="P8" s="37">
        <v>1</v>
      </c>
      <c r="Q8" s="37">
        <v>1</v>
      </c>
      <c r="R8" s="37"/>
      <c r="S8" s="37">
        <v>1</v>
      </c>
      <c r="T8" s="138">
        <f t="shared" si="0"/>
        <v>12</v>
      </c>
      <c r="U8" s="31"/>
    </row>
    <row r="9" spans="1:21" ht="19.5" customHeight="1">
      <c r="A9" s="208" t="s">
        <v>45</v>
      </c>
      <c r="B9" s="135">
        <v>15</v>
      </c>
      <c r="C9" s="100" t="s">
        <v>415</v>
      </c>
      <c r="D9" s="56" t="s">
        <v>416</v>
      </c>
      <c r="E9" s="56" t="s">
        <v>417</v>
      </c>
      <c r="F9" s="56">
        <v>10370</v>
      </c>
      <c r="G9" s="56" t="s">
        <v>374</v>
      </c>
      <c r="H9" s="136">
        <v>2</v>
      </c>
      <c r="I9" s="57">
        <v>4.96</v>
      </c>
      <c r="J9" s="57">
        <v>398.84</v>
      </c>
      <c r="K9" s="37">
        <v>4</v>
      </c>
      <c r="L9" s="37"/>
      <c r="M9" s="37"/>
      <c r="N9" s="37"/>
      <c r="O9" s="37"/>
      <c r="P9" s="37">
        <v>1</v>
      </c>
      <c r="Q9" s="37">
        <v>1</v>
      </c>
      <c r="R9" s="37"/>
      <c r="S9" s="37">
        <v>1</v>
      </c>
      <c r="T9" s="138">
        <f t="shared" si="0"/>
        <v>11.96</v>
      </c>
      <c r="U9" s="31"/>
    </row>
    <row r="10" spans="1:21" ht="19.5" customHeight="1">
      <c r="A10" s="208" t="s">
        <v>46</v>
      </c>
      <c r="B10" s="135">
        <v>123</v>
      </c>
      <c r="C10" s="100" t="s">
        <v>259</v>
      </c>
      <c r="D10" s="56" t="s">
        <v>260</v>
      </c>
      <c r="E10" s="137" t="s">
        <v>261</v>
      </c>
      <c r="F10" s="56">
        <v>10291</v>
      </c>
      <c r="G10" s="56" t="s">
        <v>204</v>
      </c>
      <c r="H10" s="136">
        <v>2</v>
      </c>
      <c r="I10" s="57">
        <v>4.84</v>
      </c>
      <c r="J10" s="57">
        <v>0</v>
      </c>
      <c r="K10" s="37">
        <v>4</v>
      </c>
      <c r="L10" s="37"/>
      <c r="M10" s="37"/>
      <c r="N10" s="37"/>
      <c r="O10" s="37">
        <v>1</v>
      </c>
      <c r="P10" s="37">
        <v>1</v>
      </c>
      <c r="Q10" s="37"/>
      <c r="R10" s="37"/>
      <c r="S10" s="37">
        <v>1</v>
      </c>
      <c r="T10" s="138">
        <f t="shared" si="0"/>
        <v>11.84</v>
      </c>
      <c r="U10" s="31"/>
    </row>
    <row r="11" spans="1:21" ht="19.5" customHeight="1">
      <c r="A11" s="208" t="s">
        <v>47</v>
      </c>
      <c r="B11" s="135">
        <v>35</v>
      </c>
      <c r="C11" s="100" t="s">
        <v>178</v>
      </c>
      <c r="D11" s="56" t="s">
        <v>179</v>
      </c>
      <c r="E11" s="56" t="s">
        <v>176</v>
      </c>
      <c r="F11" s="56">
        <v>10382</v>
      </c>
      <c r="G11" s="56" t="s">
        <v>180</v>
      </c>
      <c r="H11" s="136">
        <v>4</v>
      </c>
      <c r="I11" s="57">
        <v>4.74</v>
      </c>
      <c r="J11" s="57">
        <v>1105.69</v>
      </c>
      <c r="K11" s="37">
        <v>4</v>
      </c>
      <c r="L11" s="37"/>
      <c r="M11" s="37"/>
      <c r="N11" s="37"/>
      <c r="O11" s="37"/>
      <c r="P11" s="37">
        <v>1</v>
      </c>
      <c r="Q11" s="37">
        <v>1</v>
      </c>
      <c r="R11" s="37"/>
      <c r="S11" s="37">
        <v>1</v>
      </c>
      <c r="T11" s="138">
        <f t="shared" si="0"/>
        <v>11.74</v>
      </c>
      <c r="U11" s="31"/>
    </row>
    <row r="12" spans="1:21" ht="19.5" customHeight="1">
      <c r="A12" s="208" t="s">
        <v>48</v>
      </c>
      <c r="B12" s="135">
        <v>100</v>
      </c>
      <c r="C12" s="100" t="s">
        <v>245</v>
      </c>
      <c r="D12" s="137" t="s">
        <v>246</v>
      </c>
      <c r="E12" s="56" t="s">
        <v>247</v>
      </c>
      <c r="F12" s="56">
        <v>10315</v>
      </c>
      <c r="G12" s="56" t="s">
        <v>225</v>
      </c>
      <c r="H12" s="136">
        <v>1</v>
      </c>
      <c r="I12" s="57">
        <v>4.7</v>
      </c>
      <c r="J12" s="57">
        <v>624.32</v>
      </c>
      <c r="K12" s="37">
        <v>4</v>
      </c>
      <c r="L12" s="37"/>
      <c r="M12" s="37"/>
      <c r="N12" s="37"/>
      <c r="O12" s="37"/>
      <c r="P12" s="37"/>
      <c r="Q12" s="37"/>
      <c r="R12" s="37">
        <v>2</v>
      </c>
      <c r="S12" s="37">
        <v>1</v>
      </c>
      <c r="T12" s="138">
        <f t="shared" si="0"/>
        <v>11.7</v>
      </c>
      <c r="U12" s="31"/>
    </row>
    <row r="13" spans="1:21" ht="19.5" customHeight="1" thickBot="1">
      <c r="A13" s="210" t="s">
        <v>49</v>
      </c>
      <c r="B13" s="211">
        <v>211</v>
      </c>
      <c r="C13" s="168" t="s">
        <v>446</v>
      </c>
      <c r="D13" s="169" t="s">
        <v>447</v>
      </c>
      <c r="E13" s="169" t="s">
        <v>211</v>
      </c>
      <c r="F13" s="169">
        <v>10410</v>
      </c>
      <c r="G13" s="169" t="s">
        <v>229</v>
      </c>
      <c r="H13" s="212">
        <v>1</v>
      </c>
      <c r="I13" s="172">
        <v>4.7</v>
      </c>
      <c r="J13" s="172">
        <v>849.92</v>
      </c>
      <c r="K13" s="213">
        <v>4</v>
      </c>
      <c r="L13" s="213"/>
      <c r="M13" s="213"/>
      <c r="N13" s="213"/>
      <c r="O13" s="213"/>
      <c r="P13" s="213"/>
      <c r="Q13" s="213"/>
      <c r="R13" s="213">
        <v>2</v>
      </c>
      <c r="S13" s="213">
        <v>1</v>
      </c>
      <c r="T13" s="214">
        <f t="shared" si="0"/>
        <v>11.7</v>
      </c>
      <c r="U13" s="209"/>
    </row>
    <row r="14" spans="1:26" ht="36.75" customHeight="1" thickBot="1">
      <c r="A14" s="150"/>
      <c r="B14" s="151"/>
      <c r="C14" s="151"/>
      <c r="D14" s="151" t="s">
        <v>409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89"/>
      <c r="U14" s="190"/>
      <c r="V14" s="207"/>
      <c r="W14" s="207"/>
      <c r="X14" s="207"/>
      <c r="Y14" s="207"/>
      <c r="Z14" s="207"/>
    </row>
    <row r="15" spans="1:21" ht="19.5" customHeight="1">
      <c r="A15" s="145" t="s">
        <v>50</v>
      </c>
      <c r="B15" s="177">
        <v>125</v>
      </c>
      <c r="C15" s="146" t="s">
        <v>262</v>
      </c>
      <c r="D15" s="147" t="s">
        <v>263</v>
      </c>
      <c r="E15" s="147" t="s">
        <v>183</v>
      </c>
      <c r="F15" s="147">
        <v>10430</v>
      </c>
      <c r="G15" s="147" t="s">
        <v>264</v>
      </c>
      <c r="H15" s="178">
        <v>1</v>
      </c>
      <c r="I15" s="179">
        <v>4.67</v>
      </c>
      <c r="J15" s="179">
        <v>356.57</v>
      </c>
      <c r="K15" s="215">
        <v>4</v>
      </c>
      <c r="L15" s="215"/>
      <c r="M15" s="215"/>
      <c r="N15" s="215"/>
      <c r="O15" s="215"/>
      <c r="P15" s="215">
        <v>2</v>
      </c>
      <c r="Q15" s="215"/>
      <c r="R15" s="215"/>
      <c r="S15" s="215">
        <v>1</v>
      </c>
      <c r="T15" s="180">
        <f t="shared" si="0"/>
        <v>11.67</v>
      </c>
      <c r="U15" s="181"/>
    </row>
    <row r="16" spans="1:21" ht="19.5" customHeight="1">
      <c r="A16" s="13" t="s">
        <v>51</v>
      </c>
      <c r="B16" s="135">
        <v>34</v>
      </c>
      <c r="C16" s="100" t="s">
        <v>174</v>
      </c>
      <c r="D16" s="56" t="s">
        <v>175</v>
      </c>
      <c r="E16" s="56" t="s">
        <v>176</v>
      </c>
      <c r="F16" s="56">
        <v>10382</v>
      </c>
      <c r="G16" s="56" t="s">
        <v>177</v>
      </c>
      <c r="H16" s="136">
        <v>3</v>
      </c>
      <c r="I16" s="57">
        <v>4.36</v>
      </c>
      <c r="J16" s="57">
        <v>1105.69</v>
      </c>
      <c r="K16" s="37">
        <v>4</v>
      </c>
      <c r="L16" s="37"/>
      <c r="M16" s="37"/>
      <c r="N16" s="37"/>
      <c r="O16" s="37"/>
      <c r="P16" s="37">
        <v>1</v>
      </c>
      <c r="Q16" s="37">
        <v>1</v>
      </c>
      <c r="R16" s="37"/>
      <c r="S16" s="37">
        <v>1</v>
      </c>
      <c r="T16" s="138">
        <f t="shared" si="0"/>
        <v>11.36</v>
      </c>
      <c r="U16" s="31"/>
    </row>
    <row r="17" spans="1:21" ht="19.5" customHeight="1">
      <c r="A17" s="13" t="s">
        <v>52</v>
      </c>
      <c r="B17" s="135">
        <v>139</v>
      </c>
      <c r="C17" s="100" t="s">
        <v>275</v>
      </c>
      <c r="D17" s="56" t="s">
        <v>276</v>
      </c>
      <c r="E17" s="56" t="s">
        <v>149</v>
      </c>
      <c r="F17" s="56">
        <v>10310</v>
      </c>
      <c r="G17" s="137" t="s">
        <v>277</v>
      </c>
      <c r="H17" s="136">
        <v>1</v>
      </c>
      <c r="I17" s="57">
        <v>4.36</v>
      </c>
      <c r="J17" s="57">
        <v>624.33</v>
      </c>
      <c r="K17" s="37">
        <v>4</v>
      </c>
      <c r="L17" s="37"/>
      <c r="M17" s="37"/>
      <c r="N17" s="37"/>
      <c r="O17" s="37"/>
      <c r="P17" s="37">
        <v>1</v>
      </c>
      <c r="Q17" s="37">
        <v>1</v>
      </c>
      <c r="R17" s="37"/>
      <c r="S17" s="37">
        <v>1</v>
      </c>
      <c r="T17" s="138">
        <f t="shared" si="0"/>
        <v>11.36</v>
      </c>
      <c r="U17" s="31"/>
    </row>
    <row r="18" spans="1:21" ht="19.5" customHeight="1">
      <c r="A18" s="13" t="s">
        <v>53</v>
      </c>
      <c r="B18" s="135">
        <v>32</v>
      </c>
      <c r="C18" s="100" t="s">
        <v>169</v>
      </c>
      <c r="D18" s="56" t="s">
        <v>170</v>
      </c>
      <c r="E18" s="56" t="s">
        <v>171</v>
      </c>
      <c r="F18" s="56">
        <v>10298</v>
      </c>
      <c r="G18" s="56" t="s">
        <v>164</v>
      </c>
      <c r="H18" s="136">
        <v>2</v>
      </c>
      <c r="I18" s="57">
        <v>5</v>
      </c>
      <c r="J18" s="57">
        <v>768.81</v>
      </c>
      <c r="K18" s="37">
        <v>4</v>
      </c>
      <c r="L18" s="37"/>
      <c r="M18" s="37"/>
      <c r="N18" s="37"/>
      <c r="O18" s="37"/>
      <c r="P18" s="37"/>
      <c r="Q18" s="37">
        <v>1</v>
      </c>
      <c r="R18" s="37"/>
      <c r="S18" s="37">
        <v>1</v>
      </c>
      <c r="T18" s="138">
        <f t="shared" si="0"/>
        <v>11</v>
      </c>
      <c r="U18" s="31"/>
    </row>
    <row r="19" spans="1:21" ht="19.5" customHeight="1">
      <c r="A19" s="13" t="s">
        <v>54</v>
      </c>
      <c r="B19" s="135">
        <v>41</v>
      </c>
      <c r="C19" s="100" t="s">
        <v>188</v>
      </c>
      <c r="D19" s="56" t="s">
        <v>190</v>
      </c>
      <c r="E19" s="56" t="s">
        <v>189</v>
      </c>
      <c r="F19" s="56">
        <v>10346</v>
      </c>
      <c r="G19" s="56" t="s">
        <v>155</v>
      </c>
      <c r="H19" s="136">
        <v>1</v>
      </c>
      <c r="I19" s="57">
        <v>5</v>
      </c>
      <c r="J19" s="57">
        <v>0</v>
      </c>
      <c r="K19" s="37">
        <v>4</v>
      </c>
      <c r="L19" s="37"/>
      <c r="M19" s="37"/>
      <c r="N19" s="37"/>
      <c r="O19" s="37"/>
      <c r="P19" s="37">
        <v>1</v>
      </c>
      <c r="Q19" s="37"/>
      <c r="R19" s="37"/>
      <c r="S19" s="37">
        <v>1</v>
      </c>
      <c r="T19" s="138">
        <f t="shared" si="0"/>
        <v>11</v>
      </c>
      <c r="U19" s="31"/>
    </row>
    <row r="20" spans="1:21" ht="19.5" customHeight="1">
      <c r="A20" s="13" t="s">
        <v>55</v>
      </c>
      <c r="B20" s="135">
        <v>42</v>
      </c>
      <c r="C20" s="100" t="s">
        <v>191</v>
      </c>
      <c r="D20" s="56" t="s">
        <v>192</v>
      </c>
      <c r="E20" s="56" t="s">
        <v>193</v>
      </c>
      <c r="F20" s="56">
        <v>10450</v>
      </c>
      <c r="G20" s="56" t="s">
        <v>194</v>
      </c>
      <c r="H20" s="136">
        <v>2</v>
      </c>
      <c r="I20" s="57">
        <v>5</v>
      </c>
      <c r="J20" s="57">
        <v>654.98</v>
      </c>
      <c r="K20" s="37">
        <v>4</v>
      </c>
      <c r="L20" s="37"/>
      <c r="M20" s="37">
        <v>1</v>
      </c>
      <c r="N20" s="37"/>
      <c r="O20" s="37"/>
      <c r="P20" s="37"/>
      <c r="Q20" s="37"/>
      <c r="R20" s="37"/>
      <c r="S20" s="37">
        <v>1</v>
      </c>
      <c r="T20" s="138">
        <f t="shared" si="0"/>
        <v>11</v>
      </c>
      <c r="U20" s="31"/>
    </row>
    <row r="21" spans="1:21" ht="19.5" customHeight="1">
      <c r="A21" s="13" t="s">
        <v>56</v>
      </c>
      <c r="B21" s="135">
        <v>112</v>
      </c>
      <c r="C21" s="100" t="s">
        <v>250</v>
      </c>
      <c r="D21" s="56" t="s">
        <v>251</v>
      </c>
      <c r="E21" s="56" t="s">
        <v>252</v>
      </c>
      <c r="F21" s="56">
        <v>10457</v>
      </c>
      <c r="G21" s="56" t="s">
        <v>184</v>
      </c>
      <c r="H21" s="136">
        <v>3</v>
      </c>
      <c r="I21" s="57">
        <v>4.88</v>
      </c>
      <c r="J21" s="57">
        <v>454.17</v>
      </c>
      <c r="K21" s="37">
        <v>4</v>
      </c>
      <c r="L21" s="37"/>
      <c r="M21" s="37"/>
      <c r="N21" s="37"/>
      <c r="O21" s="37"/>
      <c r="P21" s="37"/>
      <c r="Q21" s="37">
        <v>1</v>
      </c>
      <c r="R21" s="37"/>
      <c r="S21" s="37">
        <v>1</v>
      </c>
      <c r="T21" s="138">
        <f t="shared" si="0"/>
        <v>10.879999999999999</v>
      </c>
      <c r="U21" s="31"/>
    </row>
    <row r="22" spans="1:21" ht="19.5" customHeight="1">
      <c r="A22" s="13" t="s">
        <v>57</v>
      </c>
      <c r="B22" s="135">
        <v>78</v>
      </c>
      <c r="C22" s="100" t="s">
        <v>430</v>
      </c>
      <c r="D22" s="56" t="s">
        <v>431</v>
      </c>
      <c r="E22" s="56" t="s">
        <v>432</v>
      </c>
      <c r="F22" s="56">
        <v>10437</v>
      </c>
      <c r="G22" s="56" t="s">
        <v>433</v>
      </c>
      <c r="H22" s="136">
        <v>2</v>
      </c>
      <c r="I22" s="57">
        <v>4.86</v>
      </c>
      <c r="J22" s="57">
        <v>845.07</v>
      </c>
      <c r="K22" s="37">
        <v>4</v>
      </c>
      <c r="L22" s="37"/>
      <c r="M22" s="37"/>
      <c r="N22" s="37"/>
      <c r="O22" s="37"/>
      <c r="P22" s="37">
        <v>1</v>
      </c>
      <c r="Q22" s="37"/>
      <c r="R22" s="37"/>
      <c r="S22" s="37">
        <v>1</v>
      </c>
      <c r="T22" s="138">
        <f t="shared" si="0"/>
        <v>10.86</v>
      </c>
      <c r="U22" s="31"/>
    </row>
    <row r="23" spans="1:21" ht="19.5" customHeight="1">
      <c r="A23" s="13" t="s">
        <v>58</v>
      </c>
      <c r="B23" s="135">
        <v>33</v>
      </c>
      <c r="C23" s="100" t="s">
        <v>172</v>
      </c>
      <c r="D23" s="56" t="s">
        <v>170</v>
      </c>
      <c r="E23" s="56" t="s">
        <v>171</v>
      </c>
      <c r="F23" s="56">
        <v>10298</v>
      </c>
      <c r="G23" s="56" t="s">
        <v>173</v>
      </c>
      <c r="H23" s="136">
        <v>5</v>
      </c>
      <c r="I23" s="57">
        <v>4.78</v>
      </c>
      <c r="J23" s="57">
        <v>768.81</v>
      </c>
      <c r="K23" s="37">
        <v>4</v>
      </c>
      <c r="L23" s="37"/>
      <c r="M23" s="37"/>
      <c r="N23" s="37"/>
      <c r="O23" s="37"/>
      <c r="P23" s="37"/>
      <c r="Q23" s="37">
        <v>1</v>
      </c>
      <c r="R23" s="37"/>
      <c r="S23" s="37">
        <v>1</v>
      </c>
      <c r="T23" s="138">
        <f t="shared" si="0"/>
        <v>10.780000000000001</v>
      </c>
      <c r="U23" s="31"/>
    </row>
    <row r="24" spans="1:21" ht="19.5" customHeight="1">
      <c r="A24" s="13" t="s">
        <v>59</v>
      </c>
      <c r="B24" s="135">
        <v>115</v>
      </c>
      <c r="C24" s="100" t="s">
        <v>253</v>
      </c>
      <c r="D24" s="56" t="s">
        <v>254</v>
      </c>
      <c r="E24" s="56" t="s">
        <v>149</v>
      </c>
      <c r="F24" s="56">
        <v>10310</v>
      </c>
      <c r="G24" s="56" t="s">
        <v>150</v>
      </c>
      <c r="H24" s="136">
        <v>2</v>
      </c>
      <c r="I24" s="57">
        <v>4.75</v>
      </c>
      <c r="J24" s="57">
        <v>1296.75</v>
      </c>
      <c r="K24" s="37">
        <v>4</v>
      </c>
      <c r="L24" s="37"/>
      <c r="M24" s="37"/>
      <c r="N24" s="37"/>
      <c r="O24" s="37"/>
      <c r="P24" s="37"/>
      <c r="Q24" s="37">
        <v>1</v>
      </c>
      <c r="R24" s="37"/>
      <c r="S24" s="37">
        <v>1</v>
      </c>
      <c r="T24" s="138">
        <f t="shared" si="0"/>
        <v>10.75</v>
      </c>
      <c r="U24" s="31"/>
    </row>
    <row r="25" spans="1:21" ht="19.5" customHeight="1">
      <c r="A25" s="13" t="s">
        <v>60</v>
      </c>
      <c r="B25" s="135">
        <v>71</v>
      </c>
      <c r="C25" s="100" t="s">
        <v>221</v>
      </c>
      <c r="D25" s="56" t="s">
        <v>222</v>
      </c>
      <c r="E25" s="56" t="s">
        <v>207</v>
      </c>
      <c r="F25" s="56">
        <v>10380</v>
      </c>
      <c r="G25" s="56" t="s">
        <v>208</v>
      </c>
      <c r="H25" s="136">
        <v>2</v>
      </c>
      <c r="I25" s="57">
        <v>4.61</v>
      </c>
      <c r="J25" s="57">
        <v>970.46</v>
      </c>
      <c r="K25" s="37">
        <v>4</v>
      </c>
      <c r="L25" s="37"/>
      <c r="M25" s="37"/>
      <c r="N25" s="37"/>
      <c r="O25" s="37">
        <v>1</v>
      </c>
      <c r="P25" s="37"/>
      <c r="Q25" s="37"/>
      <c r="R25" s="37"/>
      <c r="S25" s="37">
        <v>1</v>
      </c>
      <c r="T25" s="138">
        <f t="shared" si="0"/>
        <v>10.61</v>
      </c>
      <c r="U25" s="31"/>
    </row>
    <row r="26" spans="1:21" ht="19.5" customHeight="1">
      <c r="A26" s="13" t="s">
        <v>61</v>
      </c>
      <c r="B26" s="135">
        <v>63</v>
      </c>
      <c r="C26" s="100" t="s">
        <v>214</v>
      </c>
      <c r="D26" s="56" t="s">
        <v>215</v>
      </c>
      <c r="E26" s="56" t="s">
        <v>217</v>
      </c>
      <c r="F26" s="56">
        <v>10451</v>
      </c>
      <c r="G26" s="56" t="s">
        <v>218</v>
      </c>
      <c r="H26" s="136">
        <v>2</v>
      </c>
      <c r="I26" s="57">
        <v>4.6</v>
      </c>
      <c r="J26" s="57">
        <v>632.38</v>
      </c>
      <c r="K26" s="37">
        <v>4</v>
      </c>
      <c r="L26" s="37"/>
      <c r="M26" s="37"/>
      <c r="N26" s="37"/>
      <c r="O26" s="37"/>
      <c r="P26" s="37"/>
      <c r="Q26" s="37">
        <v>1</v>
      </c>
      <c r="R26" s="37"/>
      <c r="S26" s="37">
        <v>1</v>
      </c>
      <c r="T26" s="138">
        <f t="shared" si="0"/>
        <v>10.6</v>
      </c>
      <c r="U26" s="31"/>
    </row>
    <row r="27" spans="1:21" ht="19.5" customHeight="1">
      <c r="A27" s="13" t="s">
        <v>62</v>
      </c>
      <c r="B27" s="135">
        <v>30</v>
      </c>
      <c r="C27" s="100" t="s">
        <v>423</v>
      </c>
      <c r="D27" s="56" t="s">
        <v>424</v>
      </c>
      <c r="E27" s="56" t="s">
        <v>176</v>
      </c>
      <c r="F27" s="56">
        <v>10382</v>
      </c>
      <c r="G27" s="56" t="s">
        <v>426</v>
      </c>
      <c r="H27" s="136">
        <v>3</v>
      </c>
      <c r="I27" s="57">
        <v>4.55</v>
      </c>
      <c r="J27" s="57">
        <v>874.4</v>
      </c>
      <c r="K27" s="37">
        <v>4</v>
      </c>
      <c r="L27" s="37"/>
      <c r="M27" s="37"/>
      <c r="N27" s="37"/>
      <c r="O27" s="37"/>
      <c r="P27" s="37"/>
      <c r="Q27" s="37">
        <v>1</v>
      </c>
      <c r="R27" s="37"/>
      <c r="S27" s="37">
        <v>1</v>
      </c>
      <c r="T27" s="138">
        <f t="shared" si="0"/>
        <v>10.55</v>
      </c>
      <c r="U27" s="31"/>
    </row>
    <row r="28" spans="1:21" ht="19.5" customHeight="1">
      <c r="A28" s="13" t="s">
        <v>63</v>
      </c>
      <c r="B28" s="135">
        <v>43</v>
      </c>
      <c r="C28" s="100" t="s">
        <v>195</v>
      </c>
      <c r="D28" s="56" t="s">
        <v>196</v>
      </c>
      <c r="E28" s="56" t="s">
        <v>197</v>
      </c>
      <c r="F28" s="56">
        <v>10432</v>
      </c>
      <c r="G28" s="56" t="s">
        <v>184</v>
      </c>
      <c r="H28" s="136">
        <v>1</v>
      </c>
      <c r="I28" s="57">
        <v>4.46</v>
      </c>
      <c r="J28" s="57">
        <v>987.13</v>
      </c>
      <c r="K28" s="37">
        <v>4</v>
      </c>
      <c r="L28" s="37"/>
      <c r="M28" s="37"/>
      <c r="N28" s="37"/>
      <c r="O28" s="37"/>
      <c r="P28" s="37"/>
      <c r="Q28" s="37">
        <v>1</v>
      </c>
      <c r="R28" s="37"/>
      <c r="S28" s="37">
        <v>1</v>
      </c>
      <c r="T28" s="138">
        <f t="shared" si="0"/>
        <v>10.46</v>
      </c>
      <c r="U28" s="31"/>
    </row>
    <row r="29" spans="1:21" ht="19.5" customHeight="1">
      <c r="A29" s="13" t="s">
        <v>64</v>
      </c>
      <c r="B29" s="135">
        <v>75</v>
      </c>
      <c r="C29" s="100" t="s">
        <v>234</v>
      </c>
      <c r="D29" s="56" t="s">
        <v>235</v>
      </c>
      <c r="E29" s="56" t="s">
        <v>232</v>
      </c>
      <c r="F29" s="56">
        <v>10370</v>
      </c>
      <c r="G29" s="56" t="s">
        <v>236</v>
      </c>
      <c r="H29" s="136">
        <v>2</v>
      </c>
      <c r="I29" s="57">
        <v>4.43</v>
      </c>
      <c r="J29" s="57">
        <v>828.75</v>
      </c>
      <c r="K29" s="37">
        <v>4</v>
      </c>
      <c r="L29" s="37"/>
      <c r="M29" s="37"/>
      <c r="N29" s="37"/>
      <c r="O29" s="37"/>
      <c r="P29" s="37">
        <v>1</v>
      </c>
      <c r="Q29" s="37"/>
      <c r="R29" s="37"/>
      <c r="S29" s="37">
        <v>1</v>
      </c>
      <c r="T29" s="138">
        <f t="shared" si="0"/>
        <v>10.43</v>
      </c>
      <c r="U29" s="31"/>
    </row>
    <row r="30" spans="1:21" ht="19.5" customHeight="1">
      <c r="A30" s="13" t="s">
        <v>65</v>
      </c>
      <c r="B30" s="135">
        <v>73</v>
      </c>
      <c r="C30" s="100" t="s">
        <v>226</v>
      </c>
      <c r="D30" s="56" t="s">
        <v>227</v>
      </c>
      <c r="E30" s="56" t="s">
        <v>228</v>
      </c>
      <c r="F30" s="56">
        <v>10342</v>
      </c>
      <c r="G30" s="56" t="s">
        <v>229</v>
      </c>
      <c r="H30" s="136">
        <v>5</v>
      </c>
      <c r="I30" s="57">
        <v>4.37</v>
      </c>
      <c r="J30" s="57">
        <v>750</v>
      </c>
      <c r="K30" s="37">
        <v>4</v>
      </c>
      <c r="L30" s="37"/>
      <c r="M30" s="37"/>
      <c r="N30" s="37"/>
      <c r="O30" s="37"/>
      <c r="P30" s="37">
        <v>1</v>
      </c>
      <c r="Q30" s="37">
        <v>1</v>
      </c>
      <c r="R30" s="37"/>
      <c r="S30" s="37"/>
      <c r="T30" s="138">
        <f t="shared" si="0"/>
        <v>10.370000000000001</v>
      </c>
      <c r="U30" s="31"/>
    </row>
    <row r="31" spans="1:21" ht="22.5" customHeight="1">
      <c r="A31" s="13" t="s">
        <v>66</v>
      </c>
      <c r="B31" s="135">
        <v>77</v>
      </c>
      <c r="C31" s="100" t="s">
        <v>237</v>
      </c>
      <c r="D31" s="137" t="s">
        <v>238</v>
      </c>
      <c r="E31" s="56" t="s">
        <v>217</v>
      </c>
      <c r="F31" s="56">
        <v>10451</v>
      </c>
      <c r="G31" s="56" t="s">
        <v>239</v>
      </c>
      <c r="H31" s="136">
        <v>1</v>
      </c>
      <c r="I31" s="57">
        <v>4.33</v>
      </c>
      <c r="J31" s="57">
        <v>1116.47</v>
      </c>
      <c r="K31" s="37">
        <v>4</v>
      </c>
      <c r="L31" s="37"/>
      <c r="M31" s="37">
        <v>1</v>
      </c>
      <c r="N31" s="37"/>
      <c r="O31" s="37"/>
      <c r="P31" s="37"/>
      <c r="Q31" s="37">
        <v>1</v>
      </c>
      <c r="R31" s="37"/>
      <c r="S31" s="37"/>
      <c r="T31" s="138">
        <f t="shared" si="0"/>
        <v>10.33</v>
      </c>
      <c r="U31" s="31"/>
    </row>
    <row r="32" spans="1:21" ht="19.5" customHeight="1">
      <c r="A32" s="13" t="s">
        <v>67</v>
      </c>
      <c r="B32" s="135">
        <v>21</v>
      </c>
      <c r="C32" s="100" t="s">
        <v>161</v>
      </c>
      <c r="D32" s="56" t="s">
        <v>162</v>
      </c>
      <c r="E32" s="56" t="s">
        <v>163</v>
      </c>
      <c r="F32" s="56">
        <v>10297</v>
      </c>
      <c r="G32" s="56" t="s">
        <v>164</v>
      </c>
      <c r="H32" s="136">
        <v>1</v>
      </c>
      <c r="I32" s="57">
        <v>5</v>
      </c>
      <c r="J32" s="57">
        <v>517.5</v>
      </c>
      <c r="K32" s="37">
        <v>4</v>
      </c>
      <c r="L32" s="37"/>
      <c r="M32" s="37"/>
      <c r="N32" s="37"/>
      <c r="O32" s="37"/>
      <c r="P32" s="37"/>
      <c r="Q32" s="37"/>
      <c r="R32" s="37"/>
      <c r="S32" s="37">
        <v>1</v>
      </c>
      <c r="T32" s="138">
        <f t="shared" si="0"/>
        <v>10</v>
      </c>
      <c r="U32" s="31"/>
    </row>
    <row r="33" spans="1:21" ht="19.5" customHeight="1">
      <c r="A33" s="13" t="s">
        <v>68</v>
      </c>
      <c r="B33" s="135">
        <v>163</v>
      </c>
      <c r="C33" s="100" t="s">
        <v>440</v>
      </c>
      <c r="D33" s="56" t="s">
        <v>441</v>
      </c>
      <c r="E33" s="56" t="s">
        <v>442</v>
      </c>
      <c r="F33" s="56">
        <v>10344</v>
      </c>
      <c r="G33" s="56" t="s">
        <v>443</v>
      </c>
      <c r="H33" s="136">
        <v>1</v>
      </c>
      <c r="I33" s="57">
        <v>5</v>
      </c>
      <c r="J33" s="57">
        <v>800</v>
      </c>
      <c r="K33" s="37">
        <v>4</v>
      </c>
      <c r="L33" s="37"/>
      <c r="M33" s="37"/>
      <c r="N33" s="37"/>
      <c r="O33" s="37"/>
      <c r="P33" s="37"/>
      <c r="Q33" s="37"/>
      <c r="R33" s="37"/>
      <c r="S33" s="37">
        <v>1</v>
      </c>
      <c r="T33" s="138">
        <f t="shared" si="0"/>
        <v>10</v>
      </c>
      <c r="U33" s="31"/>
    </row>
    <row r="34" spans="1:21" ht="19.5" customHeight="1">
      <c r="A34" s="13" t="s">
        <v>69</v>
      </c>
      <c r="B34" s="135">
        <v>219</v>
      </c>
      <c r="C34" s="100" t="s">
        <v>359</v>
      </c>
      <c r="D34" s="56" t="s">
        <v>360</v>
      </c>
      <c r="E34" s="56" t="s">
        <v>211</v>
      </c>
      <c r="F34" s="56">
        <v>10410</v>
      </c>
      <c r="G34" s="56" t="s">
        <v>361</v>
      </c>
      <c r="H34" s="136">
        <v>2</v>
      </c>
      <c r="I34" s="57">
        <v>5</v>
      </c>
      <c r="J34" s="57">
        <v>250.5</v>
      </c>
      <c r="K34" s="37">
        <v>4</v>
      </c>
      <c r="L34" s="37"/>
      <c r="M34" s="37"/>
      <c r="N34" s="37"/>
      <c r="O34" s="37"/>
      <c r="P34" s="37"/>
      <c r="Q34" s="37"/>
      <c r="R34" s="37"/>
      <c r="S34" s="37">
        <v>1</v>
      </c>
      <c r="T34" s="138">
        <f t="shared" si="0"/>
        <v>10</v>
      </c>
      <c r="U34" s="31"/>
    </row>
    <row r="35" spans="1:21" ht="19.5" customHeight="1">
      <c r="A35" s="13" t="s">
        <v>70</v>
      </c>
      <c r="B35" s="135">
        <v>40</v>
      </c>
      <c r="C35" s="100" t="s">
        <v>185</v>
      </c>
      <c r="D35" s="56" t="s">
        <v>186</v>
      </c>
      <c r="E35" s="137" t="s">
        <v>186</v>
      </c>
      <c r="F35" s="56">
        <v>10435</v>
      </c>
      <c r="G35" s="56" t="s">
        <v>187</v>
      </c>
      <c r="H35" s="136">
        <v>3</v>
      </c>
      <c r="I35" s="57">
        <v>4.87</v>
      </c>
      <c r="J35" s="57">
        <v>1254.48</v>
      </c>
      <c r="K35" s="37">
        <v>4</v>
      </c>
      <c r="L35" s="37"/>
      <c r="M35" s="37"/>
      <c r="N35" s="37"/>
      <c r="O35" s="37"/>
      <c r="P35" s="37"/>
      <c r="Q35" s="37"/>
      <c r="R35" s="37"/>
      <c r="S35" s="37">
        <v>1</v>
      </c>
      <c r="T35" s="138">
        <f aca="true" t="shared" si="1" ref="T35:T67">I35+K35+L35+M35+N35+O35+P35+Q35+R35+S35</f>
        <v>9.870000000000001</v>
      </c>
      <c r="U35" s="31"/>
    </row>
    <row r="36" spans="1:21" ht="19.5" customHeight="1">
      <c r="A36" s="13" t="s">
        <v>71</v>
      </c>
      <c r="B36" s="135">
        <v>52</v>
      </c>
      <c r="C36" s="100" t="s">
        <v>919</v>
      </c>
      <c r="D36" s="56" t="s">
        <v>920</v>
      </c>
      <c r="E36" s="137" t="s">
        <v>744</v>
      </c>
      <c r="F36" s="56">
        <v>10290</v>
      </c>
      <c r="G36" s="56" t="s">
        <v>225</v>
      </c>
      <c r="H36" s="136">
        <v>3</v>
      </c>
      <c r="I36" s="57">
        <v>4.64</v>
      </c>
      <c r="J36" s="57">
        <v>376.76</v>
      </c>
      <c r="K36" s="37">
        <v>4</v>
      </c>
      <c r="L36" s="37"/>
      <c r="M36" s="37"/>
      <c r="N36" s="37"/>
      <c r="O36" s="37"/>
      <c r="P36" s="37"/>
      <c r="Q36" s="37"/>
      <c r="R36" s="37"/>
      <c r="S36" s="37">
        <v>1</v>
      </c>
      <c r="T36" s="138">
        <f t="shared" si="1"/>
        <v>9.64</v>
      </c>
      <c r="U36" s="31"/>
    </row>
    <row r="37" spans="1:21" ht="19.5" customHeight="1">
      <c r="A37" s="13" t="s">
        <v>72</v>
      </c>
      <c r="B37" s="135">
        <v>57</v>
      </c>
      <c r="C37" s="100" t="s">
        <v>205</v>
      </c>
      <c r="D37" s="56" t="s">
        <v>206</v>
      </c>
      <c r="E37" s="56" t="s">
        <v>207</v>
      </c>
      <c r="F37" s="56">
        <v>10380</v>
      </c>
      <c r="G37" s="56" t="s">
        <v>208</v>
      </c>
      <c r="H37" s="136">
        <v>1</v>
      </c>
      <c r="I37" s="57">
        <v>4.6</v>
      </c>
      <c r="J37" s="57">
        <v>0</v>
      </c>
      <c r="K37" s="37">
        <v>4</v>
      </c>
      <c r="L37" s="37"/>
      <c r="M37" s="37"/>
      <c r="N37" s="37"/>
      <c r="O37" s="37"/>
      <c r="P37" s="37"/>
      <c r="Q37" s="37"/>
      <c r="R37" s="37"/>
      <c r="S37" s="37">
        <v>1</v>
      </c>
      <c r="T37" s="138">
        <f t="shared" si="1"/>
        <v>9.6</v>
      </c>
      <c r="U37" s="31"/>
    </row>
    <row r="38" spans="1:66" ht="19.5" customHeight="1">
      <c r="A38" s="13" t="s">
        <v>73</v>
      </c>
      <c r="B38" s="135">
        <v>216</v>
      </c>
      <c r="C38" s="100" t="s">
        <v>448</v>
      </c>
      <c r="D38" s="56" t="s">
        <v>449</v>
      </c>
      <c r="E38" s="56" t="s">
        <v>232</v>
      </c>
      <c r="F38" s="56">
        <v>10370</v>
      </c>
      <c r="G38" s="56" t="s">
        <v>225</v>
      </c>
      <c r="H38" s="136">
        <v>4</v>
      </c>
      <c r="I38" s="57">
        <v>4.57</v>
      </c>
      <c r="J38" s="57">
        <v>1047.09</v>
      </c>
      <c r="K38" s="37">
        <v>4</v>
      </c>
      <c r="L38" s="37"/>
      <c r="M38" s="37"/>
      <c r="N38" s="37"/>
      <c r="O38" s="37"/>
      <c r="P38" s="37"/>
      <c r="Q38" s="37"/>
      <c r="R38" s="37"/>
      <c r="S38" s="37">
        <v>1</v>
      </c>
      <c r="T38" s="138">
        <f t="shared" si="1"/>
        <v>9.57</v>
      </c>
      <c r="U38" s="31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</row>
    <row r="39" spans="1:21" ht="19.5" customHeight="1">
      <c r="A39" s="13" t="s">
        <v>74</v>
      </c>
      <c r="B39" s="135">
        <v>183</v>
      </c>
      <c r="C39" s="100" t="s">
        <v>342</v>
      </c>
      <c r="D39" s="56" t="s">
        <v>343</v>
      </c>
      <c r="E39" s="56" t="s">
        <v>200</v>
      </c>
      <c r="F39" s="56">
        <v>10290</v>
      </c>
      <c r="G39" s="56" t="s">
        <v>344</v>
      </c>
      <c r="H39" s="136">
        <v>3</v>
      </c>
      <c r="I39" s="57">
        <v>4.52</v>
      </c>
      <c r="J39" s="57">
        <v>201.97</v>
      </c>
      <c r="K39" s="37">
        <v>4</v>
      </c>
      <c r="L39" s="37"/>
      <c r="M39" s="37"/>
      <c r="N39" s="37"/>
      <c r="O39" s="37">
        <v>1</v>
      </c>
      <c r="P39" s="37"/>
      <c r="Q39" s="37"/>
      <c r="R39" s="37"/>
      <c r="S39" s="37"/>
      <c r="T39" s="138">
        <f t="shared" si="1"/>
        <v>9.52</v>
      </c>
      <c r="U39" s="31"/>
    </row>
    <row r="40" spans="1:21" ht="19.5" customHeight="1">
      <c r="A40" s="13" t="s">
        <v>75</v>
      </c>
      <c r="B40" s="135">
        <v>169</v>
      </c>
      <c r="C40" s="100" t="s">
        <v>288</v>
      </c>
      <c r="D40" s="56" t="s">
        <v>289</v>
      </c>
      <c r="E40" s="56" t="s">
        <v>154</v>
      </c>
      <c r="F40" s="56">
        <v>10340</v>
      </c>
      <c r="G40" s="137" t="s">
        <v>290</v>
      </c>
      <c r="H40" s="136">
        <v>5</v>
      </c>
      <c r="I40" s="57">
        <v>4.15</v>
      </c>
      <c r="J40" s="57">
        <v>485.2</v>
      </c>
      <c r="K40" s="37">
        <v>4</v>
      </c>
      <c r="L40" s="37"/>
      <c r="M40" s="37"/>
      <c r="N40" s="37"/>
      <c r="O40" s="37"/>
      <c r="P40" s="37"/>
      <c r="Q40" s="37"/>
      <c r="R40" s="37"/>
      <c r="S40" s="37">
        <v>1</v>
      </c>
      <c r="T40" s="138">
        <f t="shared" si="1"/>
        <v>9.15</v>
      </c>
      <c r="U40" s="31"/>
    </row>
    <row r="41" spans="1:21" ht="19.5" customHeight="1">
      <c r="A41" s="13" t="s">
        <v>76</v>
      </c>
      <c r="B41" s="135">
        <v>61</v>
      </c>
      <c r="C41" s="100" t="s">
        <v>213</v>
      </c>
      <c r="D41" s="56" t="s">
        <v>216</v>
      </c>
      <c r="E41" s="56" t="s">
        <v>193</v>
      </c>
      <c r="F41" s="56">
        <v>10450</v>
      </c>
      <c r="G41" s="56" t="s">
        <v>194</v>
      </c>
      <c r="H41" s="136">
        <v>1</v>
      </c>
      <c r="I41" s="57">
        <v>5</v>
      </c>
      <c r="J41" s="57">
        <v>1783.74</v>
      </c>
      <c r="K41" s="37"/>
      <c r="L41" s="37">
        <v>2</v>
      </c>
      <c r="M41" s="37"/>
      <c r="N41" s="37"/>
      <c r="O41" s="37"/>
      <c r="P41" s="37"/>
      <c r="Q41" s="37">
        <v>1</v>
      </c>
      <c r="R41" s="37"/>
      <c r="S41" s="37">
        <v>1</v>
      </c>
      <c r="T41" s="138">
        <f t="shared" si="1"/>
        <v>9</v>
      </c>
      <c r="U41" s="31"/>
    </row>
    <row r="42" spans="1:21" ht="19.5" customHeight="1">
      <c r="A42" s="13" t="s">
        <v>77</v>
      </c>
      <c r="B42" s="135">
        <v>60</v>
      </c>
      <c r="C42" s="100" t="s">
        <v>209</v>
      </c>
      <c r="D42" s="56" t="s">
        <v>210</v>
      </c>
      <c r="E42" s="56" t="s">
        <v>211</v>
      </c>
      <c r="F42" s="56">
        <v>10410</v>
      </c>
      <c r="G42" s="56" t="s">
        <v>212</v>
      </c>
      <c r="H42" s="136">
        <v>2</v>
      </c>
      <c r="I42" s="57">
        <v>4.93</v>
      </c>
      <c r="J42" s="57">
        <v>332.6</v>
      </c>
      <c r="K42" s="37">
        <v>4</v>
      </c>
      <c r="L42" s="37"/>
      <c r="M42" s="37"/>
      <c r="N42" s="37"/>
      <c r="O42" s="37"/>
      <c r="P42" s="37"/>
      <c r="Q42" s="37"/>
      <c r="R42" s="37"/>
      <c r="S42" s="37"/>
      <c r="T42" s="138">
        <f t="shared" si="1"/>
        <v>8.93</v>
      </c>
      <c r="U42" s="31"/>
    </row>
    <row r="43" spans="1:21" ht="19.5" customHeight="1">
      <c r="A43" s="13" t="s">
        <v>78</v>
      </c>
      <c r="B43" s="135">
        <v>36</v>
      </c>
      <c r="C43" s="100" t="s">
        <v>181</v>
      </c>
      <c r="D43" s="56" t="s">
        <v>182</v>
      </c>
      <c r="E43" s="56" t="s">
        <v>183</v>
      </c>
      <c r="F43" s="56">
        <v>10430</v>
      </c>
      <c r="G43" s="56" t="s">
        <v>184</v>
      </c>
      <c r="H43" s="136">
        <v>3</v>
      </c>
      <c r="I43" s="57">
        <v>4.9</v>
      </c>
      <c r="J43" s="57">
        <v>1790.91</v>
      </c>
      <c r="K43" s="37"/>
      <c r="L43" s="37">
        <v>2</v>
      </c>
      <c r="M43" s="37"/>
      <c r="N43" s="37"/>
      <c r="O43" s="37">
        <v>1</v>
      </c>
      <c r="P43" s="37"/>
      <c r="Q43" s="37">
        <v>1</v>
      </c>
      <c r="R43" s="37"/>
      <c r="S43" s="37"/>
      <c r="T43" s="138">
        <f t="shared" si="1"/>
        <v>8.9</v>
      </c>
      <c r="U43" s="31"/>
    </row>
    <row r="44" spans="1:21" ht="19.5" customHeight="1">
      <c r="A44" s="13" t="s">
        <v>79</v>
      </c>
      <c r="B44" s="135">
        <v>37</v>
      </c>
      <c r="C44" s="100" t="s">
        <v>427</v>
      </c>
      <c r="D44" s="56" t="s">
        <v>182</v>
      </c>
      <c r="E44" s="56" t="s">
        <v>183</v>
      </c>
      <c r="F44" s="56">
        <v>10430</v>
      </c>
      <c r="G44" s="56" t="s">
        <v>201</v>
      </c>
      <c r="H44" s="136">
        <v>3</v>
      </c>
      <c r="I44" s="57">
        <v>4.9</v>
      </c>
      <c r="J44" s="57">
        <v>1790.91</v>
      </c>
      <c r="K44" s="37"/>
      <c r="L44" s="37">
        <v>2</v>
      </c>
      <c r="M44" s="37"/>
      <c r="N44" s="37"/>
      <c r="O44" s="37">
        <v>1</v>
      </c>
      <c r="P44" s="37"/>
      <c r="Q44" s="37">
        <v>1</v>
      </c>
      <c r="R44" s="37"/>
      <c r="S44" s="37"/>
      <c r="T44" s="138">
        <f t="shared" si="1"/>
        <v>8.9</v>
      </c>
      <c r="U44" s="31"/>
    </row>
    <row r="45" spans="1:21" ht="19.5" customHeight="1">
      <c r="A45" s="13" t="s">
        <v>80</v>
      </c>
      <c r="B45" s="135">
        <v>213</v>
      </c>
      <c r="C45" s="100" t="s">
        <v>357</v>
      </c>
      <c r="D45" s="56" t="s">
        <v>358</v>
      </c>
      <c r="E45" s="56" t="s">
        <v>154</v>
      </c>
      <c r="F45" s="56">
        <v>10340</v>
      </c>
      <c r="G45" s="56" t="s">
        <v>155</v>
      </c>
      <c r="H45" s="136">
        <v>4</v>
      </c>
      <c r="I45" s="57">
        <v>4.87</v>
      </c>
      <c r="J45" s="57">
        <v>1448</v>
      </c>
      <c r="K45" s="37"/>
      <c r="L45" s="37">
        <v>2</v>
      </c>
      <c r="M45" s="37"/>
      <c r="N45" s="37"/>
      <c r="O45" s="37">
        <v>1</v>
      </c>
      <c r="P45" s="37"/>
      <c r="Q45" s="37"/>
      <c r="R45" s="37"/>
      <c r="S45" s="37">
        <v>1</v>
      </c>
      <c r="T45" s="138">
        <f t="shared" si="1"/>
        <v>8.870000000000001</v>
      </c>
      <c r="U45" s="31"/>
    </row>
    <row r="46" spans="1:21" ht="19.5" customHeight="1">
      <c r="A46" s="13" t="s">
        <v>81</v>
      </c>
      <c r="B46" s="135">
        <v>68</v>
      </c>
      <c r="C46" s="100" t="s">
        <v>219</v>
      </c>
      <c r="D46" s="56" t="s">
        <v>220</v>
      </c>
      <c r="E46" s="56" t="s">
        <v>183</v>
      </c>
      <c r="F46" s="56">
        <v>10430</v>
      </c>
      <c r="G46" s="56" t="s">
        <v>184</v>
      </c>
      <c r="H46" s="136">
        <v>4</v>
      </c>
      <c r="I46" s="57">
        <v>4.75</v>
      </c>
      <c r="J46" s="57">
        <v>2264.46</v>
      </c>
      <c r="K46" s="37"/>
      <c r="L46" s="37">
        <v>2</v>
      </c>
      <c r="M46" s="37">
        <v>1</v>
      </c>
      <c r="N46" s="37"/>
      <c r="O46" s="37">
        <v>1</v>
      </c>
      <c r="P46" s="37"/>
      <c r="Q46" s="37"/>
      <c r="R46" s="37"/>
      <c r="S46" s="37"/>
      <c r="T46" s="138">
        <f t="shared" si="1"/>
        <v>8.75</v>
      </c>
      <c r="U46" s="31"/>
    </row>
    <row r="47" spans="1:21" ht="19.5" customHeight="1">
      <c r="A47" s="13" t="s">
        <v>82</v>
      </c>
      <c r="B47" s="135">
        <v>243</v>
      </c>
      <c r="C47" s="100" t="s">
        <v>340</v>
      </c>
      <c r="D47" s="56" t="s">
        <v>341</v>
      </c>
      <c r="E47" s="56" t="s">
        <v>154</v>
      </c>
      <c r="F47" s="56">
        <v>10340</v>
      </c>
      <c r="G47" s="56" t="s">
        <v>225</v>
      </c>
      <c r="H47" s="136">
        <v>4</v>
      </c>
      <c r="I47" s="57">
        <v>4.68</v>
      </c>
      <c r="J47" s="57">
        <v>1646.99</v>
      </c>
      <c r="K47" s="37"/>
      <c r="L47" s="37">
        <v>2</v>
      </c>
      <c r="M47" s="37"/>
      <c r="N47" s="37"/>
      <c r="O47" s="37"/>
      <c r="P47" s="37"/>
      <c r="Q47" s="37">
        <v>1</v>
      </c>
      <c r="R47" s="37"/>
      <c r="S47" s="37">
        <v>1</v>
      </c>
      <c r="T47" s="138">
        <f t="shared" si="1"/>
        <v>8.68</v>
      </c>
      <c r="U47" s="31"/>
    </row>
    <row r="48" spans="1:21" ht="19.5" customHeight="1">
      <c r="A48" s="13" t="s">
        <v>83</v>
      </c>
      <c r="B48" s="135">
        <v>223</v>
      </c>
      <c r="C48" s="100" t="s">
        <v>450</v>
      </c>
      <c r="D48" s="56" t="s">
        <v>451</v>
      </c>
      <c r="E48" s="56" t="s">
        <v>154</v>
      </c>
      <c r="F48" s="56">
        <v>10340</v>
      </c>
      <c r="G48" s="56" t="s">
        <v>452</v>
      </c>
      <c r="H48" s="136">
        <v>3</v>
      </c>
      <c r="I48" s="57">
        <v>4.58</v>
      </c>
      <c r="J48" s="57">
        <v>1784.7</v>
      </c>
      <c r="K48" s="37"/>
      <c r="L48" s="37">
        <v>2</v>
      </c>
      <c r="M48" s="37"/>
      <c r="N48" s="37"/>
      <c r="O48" s="37">
        <v>1</v>
      </c>
      <c r="P48" s="37"/>
      <c r="Q48" s="37"/>
      <c r="R48" s="37"/>
      <c r="S48" s="37">
        <v>1</v>
      </c>
      <c r="T48" s="138">
        <f t="shared" si="1"/>
        <v>8.58</v>
      </c>
      <c r="U48" s="31"/>
    </row>
    <row r="49" spans="1:21" ht="19.5" customHeight="1">
      <c r="A49" s="13" t="s">
        <v>84</v>
      </c>
      <c r="B49" s="135">
        <v>148</v>
      </c>
      <c r="C49" s="100" t="s">
        <v>291</v>
      </c>
      <c r="D49" s="56" t="s">
        <v>292</v>
      </c>
      <c r="E49" s="56" t="s">
        <v>154</v>
      </c>
      <c r="F49" s="56">
        <v>10340</v>
      </c>
      <c r="G49" s="56" t="s">
        <v>293</v>
      </c>
      <c r="H49" s="136">
        <v>1</v>
      </c>
      <c r="I49" s="57">
        <v>4.57</v>
      </c>
      <c r="J49" s="57">
        <v>1501.87</v>
      </c>
      <c r="K49" s="37"/>
      <c r="L49" s="37">
        <v>2</v>
      </c>
      <c r="M49" s="37"/>
      <c r="N49" s="37"/>
      <c r="O49" s="37"/>
      <c r="P49" s="37"/>
      <c r="Q49" s="37">
        <v>1</v>
      </c>
      <c r="R49" s="37"/>
      <c r="S49" s="37">
        <v>1</v>
      </c>
      <c r="T49" s="138">
        <f t="shared" si="1"/>
        <v>8.57</v>
      </c>
      <c r="U49" s="31"/>
    </row>
    <row r="50" spans="1:21" ht="19.5" customHeight="1">
      <c r="A50" s="13" t="s">
        <v>85</v>
      </c>
      <c r="B50" s="135">
        <v>204</v>
      </c>
      <c r="C50" s="100" t="s">
        <v>370</v>
      </c>
      <c r="D50" s="56" t="s">
        <v>371</v>
      </c>
      <c r="E50" s="56" t="s">
        <v>211</v>
      </c>
      <c r="F50" s="56">
        <v>10410</v>
      </c>
      <c r="G50" s="56" t="s">
        <v>212</v>
      </c>
      <c r="H50" s="136">
        <v>4</v>
      </c>
      <c r="I50" s="57">
        <v>4.52</v>
      </c>
      <c r="J50" s="57">
        <v>0</v>
      </c>
      <c r="K50" s="37">
        <v>4</v>
      </c>
      <c r="L50" s="37"/>
      <c r="M50" s="37"/>
      <c r="N50" s="37"/>
      <c r="O50" s="37"/>
      <c r="P50" s="37"/>
      <c r="Q50" s="37"/>
      <c r="R50" s="37"/>
      <c r="S50" s="37"/>
      <c r="T50" s="138">
        <f t="shared" si="1"/>
        <v>8.52</v>
      </c>
      <c r="U50" s="31"/>
    </row>
    <row r="51" spans="1:21" ht="27" customHeight="1">
      <c r="A51" s="13" t="s">
        <v>86</v>
      </c>
      <c r="B51" s="135">
        <v>95</v>
      </c>
      <c r="C51" s="100" t="s">
        <v>240</v>
      </c>
      <c r="D51" s="56" t="s">
        <v>241</v>
      </c>
      <c r="E51" s="56" t="s">
        <v>154</v>
      </c>
      <c r="F51" s="56">
        <v>10340</v>
      </c>
      <c r="G51" s="56" t="s">
        <v>239</v>
      </c>
      <c r="H51" s="136">
        <v>1</v>
      </c>
      <c r="I51" s="57">
        <v>4.32</v>
      </c>
      <c r="J51" s="57">
        <v>1500</v>
      </c>
      <c r="K51" s="37"/>
      <c r="L51" s="37">
        <v>2</v>
      </c>
      <c r="M51" s="37"/>
      <c r="N51" s="37"/>
      <c r="O51" s="37"/>
      <c r="P51" s="37"/>
      <c r="Q51" s="37">
        <v>1</v>
      </c>
      <c r="R51" s="37"/>
      <c r="S51" s="37">
        <v>1</v>
      </c>
      <c r="T51" s="138">
        <f t="shared" si="1"/>
        <v>8.32</v>
      </c>
      <c r="U51" s="31"/>
    </row>
    <row r="52" spans="1:21" ht="19.5" customHeight="1">
      <c r="A52" s="13" t="s">
        <v>87</v>
      </c>
      <c r="B52" s="135">
        <v>150</v>
      </c>
      <c r="C52" s="100" t="s">
        <v>294</v>
      </c>
      <c r="D52" s="56" t="s">
        <v>295</v>
      </c>
      <c r="E52" s="56" t="s">
        <v>228</v>
      </c>
      <c r="F52" s="56">
        <v>10342</v>
      </c>
      <c r="G52" s="56" t="s">
        <v>296</v>
      </c>
      <c r="H52" s="136">
        <v>2</v>
      </c>
      <c r="I52" s="57">
        <v>3.12</v>
      </c>
      <c r="J52" s="57">
        <v>1311.07</v>
      </c>
      <c r="K52" s="37"/>
      <c r="L52" s="37">
        <v>2</v>
      </c>
      <c r="M52" s="37">
        <v>2</v>
      </c>
      <c r="N52" s="37"/>
      <c r="O52" s="37"/>
      <c r="P52" s="37"/>
      <c r="Q52" s="37"/>
      <c r="R52" s="37"/>
      <c r="S52" s="37">
        <v>1</v>
      </c>
      <c r="T52" s="138">
        <f t="shared" si="1"/>
        <v>8.120000000000001</v>
      </c>
      <c r="U52" s="31" t="s">
        <v>297</v>
      </c>
    </row>
    <row r="53" spans="1:21" ht="19.5" customHeight="1">
      <c r="A53" s="13" t="s">
        <v>88</v>
      </c>
      <c r="B53" s="135">
        <v>173</v>
      </c>
      <c r="C53" s="100" t="s">
        <v>444</v>
      </c>
      <c r="D53" s="56" t="s">
        <v>445</v>
      </c>
      <c r="E53" s="56" t="s">
        <v>247</v>
      </c>
      <c r="F53" s="56">
        <v>10314</v>
      </c>
      <c r="G53" s="56" t="s">
        <v>150</v>
      </c>
      <c r="H53" s="136">
        <v>1</v>
      </c>
      <c r="I53" s="57">
        <v>4.07</v>
      </c>
      <c r="J53" s="57">
        <v>1376.06</v>
      </c>
      <c r="K53" s="37"/>
      <c r="L53" s="37">
        <v>2</v>
      </c>
      <c r="M53" s="37"/>
      <c r="N53" s="37"/>
      <c r="O53" s="37"/>
      <c r="P53" s="37">
        <v>1</v>
      </c>
      <c r="Q53" s="37"/>
      <c r="R53" s="37"/>
      <c r="S53" s="37">
        <v>1</v>
      </c>
      <c r="T53" s="138">
        <f t="shared" si="1"/>
        <v>8.07</v>
      </c>
      <c r="U53" s="31"/>
    </row>
    <row r="54" spans="1:21" ht="19.5" customHeight="1">
      <c r="A54" s="13" t="s">
        <v>89</v>
      </c>
      <c r="B54" s="135">
        <v>206</v>
      </c>
      <c r="C54" s="100" t="s">
        <v>355</v>
      </c>
      <c r="D54" s="56" t="s">
        <v>356</v>
      </c>
      <c r="E54" s="56" t="s">
        <v>183</v>
      </c>
      <c r="F54" s="56">
        <v>10430</v>
      </c>
      <c r="G54" s="56" t="s">
        <v>184</v>
      </c>
      <c r="H54" s="136">
        <v>3</v>
      </c>
      <c r="I54" s="57">
        <v>4.04</v>
      </c>
      <c r="J54" s="57">
        <v>1452.44</v>
      </c>
      <c r="K54" s="37"/>
      <c r="L54" s="37">
        <v>2</v>
      </c>
      <c r="M54" s="37"/>
      <c r="N54" s="37"/>
      <c r="O54" s="37"/>
      <c r="P54" s="37"/>
      <c r="Q54" s="37">
        <v>1</v>
      </c>
      <c r="R54" s="37"/>
      <c r="S54" s="37">
        <v>1</v>
      </c>
      <c r="T54" s="138">
        <f t="shared" si="1"/>
        <v>8.04</v>
      </c>
      <c r="U54" s="31"/>
    </row>
    <row r="55" spans="1:21" ht="19.5" customHeight="1">
      <c r="A55" s="13" t="s">
        <v>90</v>
      </c>
      <c r="B55" s="135">
        <v>49</v>
      </c>
      <c r="C55" s="100" t="s">
        <v>202</v>
      </c>
      <c r="D55" s="56" t="s">
        <v>203</v>
      </c>
      <c r="E55" s="56" t="s">
        <v>183</v>
      </c>
      <c r="F55" s="56">
        <v>10430</v>
      </c>
      <c r="G55" s="56" t="s">
        <v>204</v>
      </c>
      <c r="H55" s="136">
        <v>1</v>
      </c>
      <c r="I55" s="57">
        <v>5</v>
      </c>
      <c r="J55" s="57">
        <v>1317.39</v>
      </c>
      <c r="K55" s="37"/>
      <c r="L55" s="37">
        <v>2</v>
      </c>
      <c r="M55" s="37"/>
      <c r="N55" s="37"/>
      <c r="O55" s="37"/>
      <c r="P55" s="37"/>
      <c r="Q55" s="37"/>
      <c r="R55" s="37"/>
      <c r="S55" s="37">
        <v>1</v>
      </c>
      <c r="T55" s="138">
        <f t="shared" si="1"/>
        <v>8</v>
      </c>
      <c r="U55" s="31"/>
    </row>
    <row r="56" spans="1:21" ht="19.5" customHeight="1">
      <c r="A56" s="13" t="s">
        <v>91</v>
      </c>
      <c r="B56" s="135">
        <v>79</v>
      </c>
      <c r="C56" s="100" t="s">
        <v>434</v>
      </c>
      <c r="D56" s="56" t="s">
        <v>435</v>
      </c>
      <c r="E56" s="56" t="s">
        <v>232</v>
      </c>
      <c r="F56" s="56">
        <v>10370</v>
      </c>
      <c r="G56" s="56" t="s">
        <v>433</v>
      </c>
      <c r="H56" s="136">
        <v>1</v>
      </c>
      <c r="I56" s="57">
        <v>5</v>
      </c>
      <c r="J56" s="57">
        <v>1587.08</v>
      </c>
      <c r="K56" s="37"/>
      <c r="L56" s="37">
        <v>2</v>
      </c>
      <c r="M56" s="37"/>
      <c r="N56" s="37"/>
      <c r="O56" s="37"/>
      <c r="P56" s="37"/>
      <c r="Q56" s="37"/>
      <c r="R56" s="37"/>
      <c r="S56" s="37">
        <v>1</v>
      </c>
      <c r="T56" s="138">
        <f t="shared" si="1"/>
        <v>8</v>
      </c>
      <c r="U56" s="31"/>
    </row>
    <row r="57" spans="1:21" ht="19.5" customHeight="1">
      <c r="A57" s="13" t="s">
        <v>92</v>
      </c>
      <c r="B57" s="135">
        <v>80</v>
      </c>
      <c r="C57" s="100" t="s">
        <v>436</v>
      </c>
      <c r="D57" s="56" t="s">
        <v>437</v>
      </c>
      <c r="E57" s="56" t="s">
        <v>232</v>
      </c>
      <c r="F57" s="56">
        <v>10371</v>
      </c>
      <c r="G57" s="56" t="s">
        <v>433</v>
      </c>
      <c r="H57" s="136">
        <v>1</v>
      </c>
      <c r="I57" s="57">
        <v>5</v>
      </c>
      <c r="J57" s="57">
        <v>1587.08</v>
      </c>
      <c r="K57" s="37"/>
      <c r="L57" s="37">
        <v>2</v>
      </c>
      <c r="M57" s="37"/>
      <c r="N57" s="37"/>
      <c r="O57" s="37"/>
      <c r="P57" s="37"/>
      <c r="Q57" s="37"/>
      <c r="R57" s="37"/>
      <c r="S57" s="37">
        <v>1</v>
      </c>
      <c r="T57" s="138">
        <f t="shared" si="1"/>
        <v>8</v>
      </c>
      <c r="U57" s="31"/>
    </row>
    <row r="58" spans="1:21" ht="19.5" customHeight="1">
      <c r="A58" s="13" t="s">
        <v>93</v>
      </c>
      <c r="B58" s="135">
        <v>239</v>
      </c>
      <c r="C58" s="100" t="s">
        <v>311</v>
      </c>
      <c r="D58" s="56" t="s">
        <v>312</v>
      </c>
      <c r="E58" s="56" t="s">
        <v>313</v>
      </c>
      <c r="F58" s="56">
        <v>10294</v>
      </c>
      <c r="G58" s="56" t="s">
        <v>280</v>
      </c>
      <c r="H58" s="136">
        <v>1</v>
      </c>
      <c r="I58" s="57">
        <v>5</v>
      </c>
      <c r="J58" s="57">
        <v>1521.16</v>
      </c>
      <c r="K58" s="37"/>
      <c r="L58" s="37">
        <v>2</v>
      </c>
      <c r="M58" s="37"/>
      <c r="N58" s="37"/>
      <c r="O58" s="37"/>
      <c r="P58" s="37"/>
      <c r="Q58" s="37">
        <v>1</v>
      </c>
      <c r="R58" s="37"/>
      <c r="S58" s="37"/>
      <c r="T58" s="138">
        <f t="shared" si="1"/>
        <v>8</v>
      </c>
      <c r="U58" s="31"/>
    </row>
    <row r="59" spans="1:21" ht="19.5" customHeight="1">
      <c r="A59" s="13" t="s">
        <v>94</v>
      </c>
      <c r="B59" s="135">
        <v>28</v>
      </c>
      <c r="C59" s="100" t="s">
        <v>422</v>
      </c>
      <c r="D59" s="56" t="s">
        <v>419</v>
      </c>
      <c r="E59" s="56" t="s">
        <v>232</v>
      </c>
      <c r="F59" s="56">
        <v>10371</v>
      </c>
      <c r="G59" s="56" t="s">
        <v>397</v>
      </c>
      <c r="H59" s="136">
        <v>4</v>
      </c>
      <c r="I59" s="57">
        <v>4.66</v>
      </c>
      <c r="J59" s="57">
        <v>1805.28</v>
      </c>
      <c r="K59" s="37"/>
      <c r="L59" s="37">
        <v>2</v>
      </c>
      <c r="M59" s="37"/>
      <c r="N59" s="37"/>
      <c r="O59" s="37">
        <v>1</v>
      </c>
      <c r="P59" s="37"/>
      <c r="Q59" s="37"/>
      <c r="R59" s="37"/>
      <c r="S59" s="37"/>
      <c r="T59" s="138">
        <f t="shared" si="1"/>
        <v>7.66</v>
      </c>
      <c r="U59" s="31"/>
    </row>
    <row r="60" spans="1:21" ht="19.5" customHeight="1">
      <c r="A60" s="13" t="s">
        <v>95</v>
      </c>
      <c r="B60" s="135">
        <v>118</v>
      </c>
      <c r="C60" s="100" t="s">
        <v>463</v>
      </c>
      <c r="D60" s="56" t="s">
        <v>464</v>
      </c>
      <c r="E60" s="56" t="s">
        <v>299</v>
      </c>
      <c r="F60" s="56">
        <v>10370</v>
      </c>
      <c r="G60" s="56" t="s">
        <v>397</v>
      </c>
      <c r="H60" s="136">
        <v>2</v>
      </c>
      <c r="I60" s="57">
        <v>4.53</v>
      </c>
      <c r="J60" s="57">
        <v>1466.67</v>
      </c>
      <c r="K60" s="37"/>
      <c r="L60" s="37">
        <v>2</v>
      </c>
      <c r="M60" s="37"/>
      <c r="N60" s="37"/>
      <c r="O60" s="37"/>
      <c r="P60" s="37"/>
      <c r="Q60" s="37"/>
      <c r="R60" s="37"/>
      <c r="S60" s="37">
        <v>1</v>
      </c>
      <c r="T60" s="138">
        <f t="shared" si="1"/>
        <v>7.53</v>
      </c>
      <c r="U60" s="31"/>
    </row>
    <row r="61" spans="1:21" ht="19.5" customHeight="1">
      <c r="A61" s="13" t="s">
        <v>96</v>
      </c>
      <c r="B61" s="135">
        <v>116</v>
      </c>
      <c r="C61" s="100" t="s">
        <v>284</v>
      </c>
      <c r="D61" s="56" t="s">
        <v>285</v>
      </c>
      <c r="E61" s="56" t="s">
        <v>286</v>
      </c>
      <c r="F61" s="56">
        <v>10381</v>
      </c>
      <c r="G61" s="56" t="s">
        <v>287</v>
      </c>
      <c r="H61" s="136">
        <v>1</v>
      </c>
      <c r="I61" s="57">
        <v>4.37</v>
      </c>
      <c r="J61" s="57">
        <v>1668.24</v>
      </c>
      <c r="K61" s="37"/>
      <c r="L61" s="37">
        <v>2</v>
      </c>
      <c r="M61" s="37"/>
      <c r="N61" s="37"/>
      <c r="O61" s="37">
        <v>1</v>
      </c>
      <c r="P61" s="37"/>
      <c r="Q61" s="37"/>
      <c r="R61" s="37"/>
      <c r="S61" s="37"/>
      <c r="T61" s="138">
        <f t="shared" si="1"/>
        <v>7.37</v>
      </c>
      <c r="U61" s="31"/>
    </row>
    <row r="62" spans="1:66" s="22" customFormat="1" ht="19.5" customHeight="1">
      <c r="A62" s="13" t="s">
        <v>97</v>
      </c>
      <c r="B62" s="135">
        <v>19</v>
      </c>
      <c r="C62" s="100" t="s">
        <v>418</v>
      </c>
      <c r="D62" s="56" t="s">
        <v>419</v>
      </c>
      <c r="E62" s="56" t="s">
        <v>232</v>
      </c>
      <c r="F62" s="56">
        <v>10370</v>
      </c>
      <c r="G62" s="56" t="s">
        <v>397</v>
      </c>
      <c r="H62" s="136">
        <v>1</v>
      </c>
      <c r="I62" s="57">
        <v>4.32</v>
      </c>
      <c r="J62" s="57">
        <v>1805.28</v>
      </c>
      <c r="K62" s="37"/>
      <c r="L62" s="37">
        <v>2</v>
      </c>
      <c r="M62" s="37"/>
      <c r="N62" s="37"/>
      <c r="O62" s="37">
        <v>1</v>
      </c>
      <c r="P62" s="37"/>
      <c r="Q62" s="37"/>
      <c r="R62" s="37"/>
      <c r="S62" s="37"/>
      <c r="T62" s="138">
        <f t="shared" si="1"/>
        <v>7.32</v>
      </c>
      <c r="U62" s="31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1:21" ht="19.5" customHeight="1">
      <c r="A63" s="13" t="s">
        <v>98</v>
      </c>
      <c r="B63" s="135">
        <v>203</v>
      </c>
      <c r="C63" s="100" t="s">
        <v>353</v>
      </c>
      <c r="D63" s="56" t="s">
        <v>354</v>
      </c>
      <c r="E63" s="56" t="s">
        <v>154</v>
      </c>
      <c r="F63" s="56">
        <v>10340</v>
      </c>
      <c r="G63" s="56" t="s">
        <v>274</v>
      </c>
      <c r="H63" s="136">
        <v>4</v>
      </c>
      <c r="I63" s="57">
        <v>4.3</v>
      </c>
      <c r="J63" s="57">
        <v>1962.64</v>
      </c>
      <c r="K63" s="37"/>
      <c r="L63" s="37">
        <v>2</v>
      </c>
      <c r="M63" s="37"/>
      <c r="N63" s="37"/>
      <c r="O63" s="37"/>
      <c r="P63" s="37"/>
      <c r="Q63" s="37">
        <v>1</v>
      </c>
      <c r="R63" s="37"/>
      <c r="S63" s="37"/>
      <c r="T63" s="138">
        <f t="shared" si="1"/>
        <v>7.3</v>
      </c>
      <c r="U63" s="31"/>
    </row>
    <row r="64" spans="1:21" ht="19.5" customHeight="1">
      <c r="A64" s="13" t="s">
        <v>99</v>
      </c>
      <c r="B64" s="135">
        <v>230</v>
      </c>
      <c r="C64" s="100" t="s">
        <v>366</v>
      </c>
      <c r="D64" s="56" t="s">
        <v>367</v>
      </c>
      <c r="E64" s="56" t="s">
        <v>368</v>
      </c>
      <c r="F64" s="56">
        <v>10452</v>
      </c>
      <c r="G64" s="56" t="s">
        <v>369</v>
      </c>
      <c r="H64" s="136">
        <v>3</v>
      </c>
      <c r="I64" s="57">
        <v>4.21</v>
      </c>
      <c r="J64" s="57">
        <v>1975.53</v>
      </c>
      <c r="K64" s="37"/>
      <c r="L64" s="37">
        <v>2</v>
      </c>
      <c r="M64" s="37"/>
      <c r="N64" s="37"/>
      <c r="O64" s="37">
        <v>1</v>
      </c>
      <c r="P64" s="37"/>
      <c r="Q64" s="37"/>
      <c r="R64" s="37"/>
      <c r="S64" s="37"/>
      <c r="T64" s="138">
        <f t="shared" si="1"/>
        <v>7.21</v>
      </c>
      <c r="U64" s="31"/>
    </row>
    <row r="65" spans="1:66" s="127" customFormat="1" ht="19.5" customHeight="1">
      <c r="A65" s="13" t="s">
        <v>100</v>
      </c>
      <c r="B65" s="135">
        <v>128</v>
      </c>
      <c r="C65" s="100" t="s">
        <v>272</v>
      </c>
      <c r="D65" s="56" t="s">
        <v>273</v>
      </c>
      <c r="E65" s="56" t="s">
        <v>228</v>
      </c>
      <c r="F65" s="56">
        <v>10342</v>
      </c>
      <c r="G65" s="56" t="s">
        <v>274</v>
      </c>
      <c r="H65" s="136">
        <v>1</v>
      </c>
      <c r="I65" s="57">
        <v>5</v>
      </c>
      <c r="J65" s="57">
        <v>1986.57</v>
      </c>
      <c r="K65" s="37"/>
      <c r="L65" s="37">
        <v>2</v>
      </c>
      <c r="M65" s="37"/>
      <c r="N65" s="37"/>
      <c r="O65" s="37"/>
      <c r="P65" s="37"/>
      <c r="Q65" s="37"/>
      <c r="R65" s="37"/>
      <c r="S65" s="37"/>
      <c r="T65" s="138">
        <f t="shared" si="1"/>
        <v>7</v>
      </c>
      <c r="U65" s="31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</row>
    <row r="66" spans="1:21" ht="19.5" customHeight="1">
      <c r="A66" s="13" t="s">
        <v>101</v>
      </c>
      <c r="B66" s="135">
        <v>26</v>
      </c>
      <c r="C66" s="100" t="s">
        <v>165</v>
      </c>
      <c r="D66" s="56" t="s">
        <v>166</v>
      </c>
      <c r="E66" s="56" t="s">
        <v>154</v>
      </c>
      <c r="F66" s="56">
        <v>10340</v>
      </c>
      <c r="G66" s="56" t="s">
        <v>155</v>
      </c>
      <c r="H66" s="136">
        <v>1</v>
      </c>
      <c r="I66" s="57">
        <v>4.71</v>
      </c>
      <c r="J66" s="57">
        <v>2226.24</v>
      </c>
      <c r="K66" s="37"/>
      <c r="L66" s="37">
        <v>2</v>
      </c>
      <c r="M66" s="37"/>
      <c r="N66" s="37"/>
      <c r="O66" s="37"/>
      <c r="P66" s="37"/>
      <c r="Q66" s="37"/>
      <c r="R66" s="37"/>
      <c r="S66" s="37"/>
      <c r="T66" s="138">
        <f t="shared" si="1"/>
        <v>6.71</v>
      </c>
      <c r="U66" s="31"/>
    </row>
    <row r="67" spans="1:21" ht="19.5" customHeight="1">
      <c r="A67" s="13" t="s">
        <v>102</v>
      </c>
      <c r="B67" s="135">
        <v>110</v>
      </c>
      <c r="C67" s="100" t="s">
        <v>372</v>
      </c>
      <c r="D67" s="56" t="s">
        <v>373</v>
      </c>
      <c r="E67" s="56" t="s">
        <v>193</v>
      </c>
      <c r="F67" s="56">
        <v>10450</v>
      </c>
      <c r="G67" s="56" t="s">
        <v>374</v>
      </c>
      <c r="H67" s="136">
        <v>4</v>
      </c>
      <c r="I67" s="57">
        <v>4.58</v>
      </c>
      <c r="J67" s="57">
        <v>1934.94</v>
      </c>
      <c r="K67" s="37"/>
      <c r="L67" s="37">
        <v>2</v>
      </c>
      <c r="M67" s="37"/>
      <c r="N67" s="37"/>
      <c r="O67" s="37"/>
      <c r="P67" s="37"/>
      <c r="Q67" s="37"/>
      <c r="R67" s="37"/>
      <c r="S67" s="37"/>
      <c r="T67" s="138">
        <f t="shared" si="1"/>
        <v>6.58</v>
      </c>
      <c r="U67" s="31"/>
    </row>
    <row r="68" spans="1:21" ht="19.5" customHeight="1">
      <c r="A68" s="13" t="s">
        <v>103</v>
      </c>
      <c r="B68" s="135">
        <v>27</v>
      </c>
      <c r="C68" s="100" t="s">
        <v>167</v>
      </c>
      <c r="D68" s="56" t="s">
        <v>168</v>
      </c>
      <c r="E68" s="56" t="s">
        <v>154</v>
      </c>
      <c r="F68" s="56">
        <v>10340</v>
      </c>
      <c r="G68" s="56" t="s">
        <v>155</v>
      </c>
      <c r="H68" s="136">
        <v>4</v>
      </c>
      <c r="I68" s="57">
        <v>4.51</v>
      </c>
      <c r="J68" s="57">
        <v>2226.24</v>
      </c>
      <c r="K68" s="37"/>
      <c r="L68" s="37">
        <v>2</v>
      </c>
      <c r="M68" s="37"/>
      <c r="N68" s="37"/>
      <c r="O68" s="37"/>
      <c r="P68" s="37"/>
      <c r="Q68" s="37"/>
      <c r="R68" s="37"/>
      <c r="S68" s="37"/>
      <c r="T68" s="138">
        <f aca="true" t="shared" si="2" ref="T68:T74">I68+K68+L68+M68+N68+O68+P68+Q68+R68+S68</f>
        <v>6.51</v>
      </c>
      <c r="U68" s="31"/>
    </row>
    <row r="69" spans="1:21" ht="19.5" customHeight="1">
      <c r="A69" s="13" t="s">
        <v>104</v>
      </c>
      <c r="B69" s="135">
        <v>50</v>
      </c>
      <c r="C69" s="100" t="s">
        <v>428</v>
      </c>
      <c r="D69" s="56" t="s">
        <v>429</v>
      </c>
      <c r="E69" s="56" t="s">
        <v>211</v>
      </c>
      <c r="F69" s="56">
        <v>10410</v>
      </c>
      <c r="G69" s="56" t="s">
        <v>212</v>
      </c>
      <c r="H69" s="136">
        <v>2</v>
      </c>
      <c r="I69" s="57">
        <v>4.77</v>
      </c>
      <c r="J69" s="57">
        <v>3515.2</v>
      </c>
      <c r="K69" s="37"/>
      <c r="L69" s="37"/>
      <c r="M69" s="37"/>
      <c r="N69" s="37"/>
      <c r="O69" s="37"/>
      <c r="P69" s="37"/>
      <c r="Q69" s="37">
        <v>1</v>
      </c>
      <c r="R69" s="37"/>
      <c r="S69" s="37"/>
      <c r="T69" s="138">
        <f t="shared" si="2"/>
        <v>5.77</v>
      </c>
      <c r="U69" s="31"/>
    </row>
    <row r="70" spans="1:21" ht="19.5" customHeight="1">
      <c r="A70" s="13" t="s">
        <v>105</v>
      </c>
      <c r="B70" s="135">
        <v>133</v>
      </c>
      <c r="C70" s="100" t="s">
        <v>465</v>
      </c>
      <c r="D70" s="56" t="s">
        <v>466</v>
      </c>
      <c r="E70" s="56" t="s">
        <v>232</v>
      </c>
      <c r="F70" s="56">
        <v>10370</v>
      </c>
      <c r="G70" s="56" t="s">
        <v>467</v>
      </c>
      <c r="H70" s="136">
        <v>1</v>
      </c>
      <c r="I70" s="57">
        <v>4.65</v>
      </c>
      <c r="J70" s="57">
        <v>3036.47</v>
      </c>
      <c r="K70" s="37"/>
      <c r="L70" s="37"/>
      <c r="M70" s="37"/>
      <c r="N70" s="37"/>
      <c r="O70" s="37"/>
      <c r="P70" s="37"/>
      <c r="Q70" s="37">
        <v>1</v>
      </c>
      <c r="R70" s="37"/>
      <c r="S70" s="37"/>
      <c r="T70" s="138">
        <f t="shared" si="2"/>
        <v>5.65</v>
      </c>
      <c r="U70" s="31"/>
    </row>
    <row r="71" spans="1:21" ht="19.5" customHeight="1">
      <c r="A71" s="13" t="s">
        <v>106</v>
      </c>
      <c r="B71" s="135">
        <v>84</v>
      </c>
      <c r="C71" s="100" t="s">
        <v>438</v>
      </c>
      <c r="D71" s="56" t="s">
        <v>439</v>
      </c>
      <c r="E71" s="56" t="s">
        <v>211</v>
      </c>
      <c r="F71" s="56">
        <v>10410</v>
      </c>
      <c r="G71" s="56" t="s">
        <v>212</v>
      </c>
      <c r="H71" s="136">
        <v>3</v>
      </c>
      <c r="I71" s="57">
        <v>4.63</v>
      </c>
      <c r="J71" s="57">
        <v>3134.64</v>
      </c>
      <c r="K71" s="37"/>
      <c r="L71" s="37"/>
      <c r="M71" s="37"/>
      <c r="N71" s="37"/>
      <c r="O71" s="37"/>
      <c r="P71" s="37"/>
      <c r="Q71" s="37">
        <v>1</v>
      </c>
      <c r="R71" s="37"/>
      <c r="S71" s="37"/>
      <c r="T71" s="138">
        <f t="shared" si="2"/>
        <v>5.63</v>
      </c>
      <c r="U71" s="31"/>
    </row>
    <row r="72" spans="1:21" ht="19.5" customHeight="1">
      <c r="A72" s="13" t="s">
        <v>107</v>
      </c>
      <c r="B72" s="135">
        <v>105</v>
      </c>
      <c r="C72" s="100" t="s">
        <v>248</v>
      </c>
      <c r="D72" s="56" t="s">
        <v>249</v>
      </c>
      <c r="E72" s="56" t="s">
        <v>183</v>
      </c>
      <c r="F72" s="56">
        <v>10430</v>
      </c>
      <c r="G72" s="56" t="s">
        <v>184</v>
      </c>
      <c r="H72" s="136">
        <v>3</v>
      </c>
      <c r="I72" s="57">
        <v>4.38</v>
      </c>
      <c r="J72" s="57">
        <v>2663.44</v>
      </c>
      <c r="K72" s="37"/>
      <c r="L72" s="37"/>
      <c r="M72" s="37"/>
      <c r="N72" s="37"/>
      <c r="O72" s="37">
        <v>1</v>
      </c>
      <c r="P72" s="37"/>
      <c r="Q72" s="37"/>
      <c r="R72" s="37"/>
      <c r="S72" s="37"/>
      <c r="T72" s="138">
        <f t="shared" si="2"/>
        <v>5.38</v>
      </c>
      <c r="U72" s="31"/>
    </row>
    <row r="73" spans="1:21" ht="19.5" customHeight="1">
      <c r="A73" s="13" t="s">
        <v>108</v>
      </c>
      <c r="B73" s="135">
        <v>240</v>
      </c>
      <c r="C73" s="100" t="s">
        <v>314</v>
      </c>
      <c r="D73" s="56" t="s">
        <v>315</v>
      </c>
      <c r="E73" s="56" t="s">
        <v>316</v>
      </c>
      <c r="F73" s="56">
        <v>10255</v>
      </c>
      <c r="G73" s="56" t="s">
        <v>317</v>
      </c>
      <c r="H73" s="136">
        <v>4</v>
      </c>
      <c r="I73" s="57">
        <v>4.13</v>
      </c>
      <c r="J73" s="57">
        <v>2733.41</v>
      </c>
      <c r="K73" s="37"/>
      <c r="L73" s="37"/>
      <c r="M73" s="37"/>
      <c r="N73" s="37"/>
      <c r="O73" s="37"/>
      <c r="P73" s="37"/>
      <c r="Q73" s="37">
        <v>1</v>
      </c>
      <c r="R73" s="37"/>
      <c r="S73" s="37"/>
      <c r="T73" s="138">
        <f t="shared" si="2"/>
        <v>5.13</v>
      </c>
      <c r="U73" s="31"/>
    </row>
    <row r="74" spans="1:21" ht="19.5" customHeight="1">
      <c r="A74" s="13" t="s">
        <v>109</v>
      </c>
      <c r="B74" s="135">
        <v>149</v>
      </c>
      <c r="C74" s="100" t="s">
        <v>281</v>
      </c>
      <c r="D74" s="56" t="s">
        <v>282</v>
      </c>
      <c r="E74" s="56" t="s">
        <v>228</v>
      </c>
      <c r="F74" s="56">
        <v>10342</v>
      </c>
      <c r="G74" s="56" t="s">
        <v>283</v>
      </c>
      <c r="H74" s="136">
        <v>2</v>
      </c>
      <c r="I74" s="57">
        <v>4.97</v>
      </c>
      <c r="J74" s="57">
        <v>2697.25</v>
      </c>
      <c r="K74" s="37"/>
      <c r="L74" s="37"/>
      <c r="M74" s="37"/>
      <c r="N74" s="37"/>
      <c r="O74" s="37"/>
      <c r="P74" s="37"/>
      <c r="Q74" s="37"/>
      <c r="R74" s="37"/>
      <c r="S74" s="37"/>
      <c r="T74" s="138">
        <f t="shared" si="2"/>
        <v>4.97</v>
      </c>
      <c r="U74" s="31"/>
    </row>
    <row r="75" spans="1:21" ht="19.5" customHeight="1">
      <c r="A75" s="13" t="s">
        <v>110</v>
      </c>
      <c r="B75" s="135">
        <v>4</v>
      </c>
      <c r="C75" s="100" t="s">
        <v>147</v>
      </c>
      <c r="D75" s="137" t="s">
        <v>148</v>
      </c>
      <c r="E75" s="56" t="s">
        <v>149</v>
      </c>
      <c r="F75" s="56">
        <v>10310</v>
      </c>
      <c r="G75" s="56" t="s">
        <v>150</v>
      </c>
      <c r="H75" s="158">
        <v>4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138">
        <v>0</v>
      </c>
      <c r="U75" s="31" t="s">
        <v>151</v>
      </c>
    </row>
    <row r="76" spans="1:21" ht="19.5" customHeight="1">
      <c r="A76" s="13" t="s">
        <v>111</v>
      </c>
      <c r="B76" s="135">
        <v>9</v>
      </c>
      <c r="C76" s="100" t="s">
        <v>156</v>
      </c>
      <c r="D76" s="137" t="s">
        <v>157</v>
      </c>
      <c r="E76" s="56" t="s">
        <v>154</v>
      </c>
      <c r="F76" s="56">
        <v>10340</v>
      </c>
      <c r="G76" s="56" t="s">
        <v>155</v>
      </c>
      <c r="H76" s="158">
        <v>1</v>
      </c>
      <c r="I76" s="57">
        <v>3.38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138">
        <v>0</v>
      </c>
      <c r="U76" s="31" t="s">
        <v>160</v>
      </c>
    </row>
    <row r="77" spans="1:21" ht="19.5" customHeight="1">
      <c r="A77" s="13" t="s">
        <v>112</v>
      </c>
      <c r="B77" s="135">
        <v>10</v>
      </c>
      <c r="C77" s="100" t="s">
        <v>158</v>
      </c>
      <c r="D77" s="56" t="s">
        <v>159</v>
      </c>
      <c r="E77" s="56" t="s">
        <v>154</v>
      </c>
      <c r="F77" s="56">
        <v>10340</v>
      </c>
      <c r="G77" s="56" t="s">
        <v>155</v>
      </c>
      <c r="H77" s="136">
        <v>3</v>
      </c>
      <c r="I77" s="57">
        <v>3.59</v>
      </c>
      <c r="J77" s="57"/>
      <c r="K77" s="37"/>
      <c r="L77" s="37"/>
      <c r="M77" s="37"/>
      <c r="N77" s="37"/>
      <c r="O77" s="37"/>
      <c r="P77" s="37"/>
      <c r="Q77" s="37"/>
      <c r="R77" s="37"/>
      <c r="S77" s="37"/>
      <c r="T77" s="138">
        <v>0</v>
      </c>
      <c r="U77" s="31" t="s">
        <v>160</v>
      </c>
    </row>
    <row r="78" spans="1:21" ht="19.5" customHeight="1">
      <c r="A78" s="13" t="s">
        <v>113</v>
      </c>
      <c r="B78" s="135">
        <v>45</v>
      </c>
      <c r="C78" s="100" t="s">
        <v>198</v>
      </c>
      <c r="D78" s="56" t="s">
        <v>199</v>
      </c>
      <c r="E78" s="56" t="s">
        <v>200</v>
      </c>
      <c r="F78" s="56">
        <v>10290</v>
      </c>
      <c r="G78" s="56" t="s">
        <v>201</v>
      </c>
      <c r="H78" s="136">
        <v>2</v>
      </c>
      <c r="I78" s="57">
        <v>3.76</v>
      </c>
      <c r="J78" s="57"/>
      <c r="K78" s="37"/>
      <c r="L78" s="37"/>
      <c r="M78" s="37"/>
      <c r="N78" s="37"/>
      <c r="O78" s="37"/>
      <c r="P78" s="37"/>
      <c r="Q78" s="37"/>
      <c r="R78" s="37"/>
      <c r="S78" s="37"/>
      <c r="T78" s="138">
        <v>0</v>
      </c>
      <c r="U78" s="31" t="s">
        <v>160</v>
      </c>
    </row>
    <row r="79" spans="1:21" ht="19.5" customHeight="1">
      <c r="A79" s="13" t="s">
        <v>114</v>
      </c>
      <c r="B79" s="135">
        <v>72</v>
      </c>
      <c r="C79" s="100" t="s">
        <v>223</v>
      </c>
      <c r="D79" s="56" t="s">
        <v>224</v>
      </c>
      <c r="E79" s="56" t="s">
        <v>154</v>
      </c>
      <c r="F79" s="56">
        <v>10340</v>
      </c>
      <c r="G79" s="56" t="s">
        <v>225</v>
      </c>
      <c r="H79" s="136">
        <v>2</v>
      </c>
      <c r="I79" s="57"/>
      <c r="J79" s="57"/>
      <c r="K79" s="37"/>
      <c r="L79" s="37"/>
      <c r="M79" s="37"/>
      <c r="N79" s="37"/>
      <c r="O79" s="37"/>
      <c r="P79" s="37"/>
      <c r="Q79" s="37"/>
      <c r="R79" s="37"/>
      <c r="S79" s="37"/>
      <c r="T79" s="138">
        <f>I79+K79+L79+M79+N79+O79+P79+Q79+R79+S79</f>
        <v>0</v>
      </c>
      <c r="U79" s="31" t="s">
        <v>339</v>
      </c>
    </row>
    <row r="80" spans="1:21" ht="19.5" customHeight="1">
      <c r="A80" s="13" t="s">
        <v>115</v>
      </c>
      <c r="B80" s="135">
        <v>141</v>
      </c>
      <c r="C80" s="100" t="s">
        <v>278</v>
      </c>
      <c r="D80" s="56" t="s">
        <v>279</v>
      </c>
      <c r="E80" s="56" t="s">
        <v>200</v>
      </c>
      <c r="F80" s="56">
        <v>10290</v>
      </c>
      <c r="G80" s="56" t="s">
        <v>280</v>
      </c>
      <c r="H80" s="136">
        <v>4</v>
      </c>
      <c r="I80" s="57">
        <v>3.84</v>
      </c>
      <c r="J80" s="57"/>
      <c r="K80" s="37"/>
      <c r="L80" s="37"/>
      <c r="M80" s="37"/>
      <c r="N80" s="37"/>
      <c r="O80" s="37"/>
      <c r="P80" s="37"/>
      <c r="Q80" s="37"/>
      <c r="R80" s="37"/>
      <c r="S80" s="37"/>
      <c r="T80" s="138">
        <v>0</v>
      </c>
      <c r="U80" s="31" t="s">
        <v>160</v>
      </c>
    </row>
    <row r="81" spans="1:21" ht="19.5" customHeight="1">
      <c r="A81" s="13" t="s">
        <v>116</v>
      </c>
      <c r="B81" s="135">
        <v>152</v>
      </c>
      <c r="C81" s="100" t="s">
        <v>265</v>
      </c>
      <c r="D81" s="56" t="s">
        <v>266</v>
      </c>
      <c r="E81" s="56" t="s">
        <v>154</v>
      </c>
      <c r="F81" s="56">
        <v>10340</v>
      </c>
      <c r="G81" s="56" t="s">
        <v>225</v>
      </c>
      <c r="H81" s="136">
        <v>4</v>
      </c>
      <c r="I81" s="57"/>
      <c r="J81" s="57"/>
      <c r="K81" s="37"/>
      <c r="L81" s="37"/>
      <c r="M81" s="37"/>
      <c r="N81" s="37"/>
      <c r="O81" s="37"/>
      <c r="P81" s="37"/>
      <c r="Q81" s="37"/>
      <c r="R81" s="37"/>
      <c r="S81" s="37"/>
      <c r="T81" s="138">
        <f>I81+K81+L81+M81+N81+O81+P81+Q81+R81+S81</f>
        <v>0</v>
      </c>
      <c r="U81" s="31" t="s">
        <v>267</v>
      </c>
    </row>
    <row r="82" spans="1:21" ht="19.5" customHeight="1">
      <c r="A82" s="13" t="s">
        <v>117</v>
      </c>
      <c r="B82" s="135">
        <v>161</v>
      </c>
      <c r="C82" s="100" t="s">
        <v>268</v>
      </c>
      <c r="D82" s="56" t="s">
        <v>269</v>
      </c>
      <c r="E82" s="56" t="s">
        <v>183</v>
      </c>
      <c r="F82" s="56">
        <v>10430</v>
      </c>
      <c r="G82" s="56" t="s">
        <v>270</v>
      </c>
      <c r="H82" s="136">
        <v>4</v>
      </c>
      <c r="I82" s="57"/>
      <c r="J82" s="57"/>
      <c r="K82" s="37"/>
      <c r="L82" s="37"/>
      <c r="M82" s="37"/>
      <c r="N82" s="37"/>
      <c r="O82" s="37"/>
      <c r="P82" s="37"/>
      <c r="Q82" s="37"/>
      <c r="R82" s="37"/>
      <c r="S82" s="37"/>
      <c r="T82" s="138">
        <f>I82+K82+L82+M82+N82+O82+P82+Q82+R82+S82</f>
        <v>0</v>
      </c>
      <c r="U82" s="31" t="s">
        <v>271</v>
      </c>
    </row>
    <row r="83" spans="1:21" ht="19.5" customHeight="1">
      <c r="A83" s="13" t="s">
        <v>118</v>
      </c>
      <c r="B83" s="135">
        <v>187</v>
      </c>
      <c r="C83" s="100" t="s">
        <v>345</v>
      </c>
      <c r="D83" s="56" t="s">
        <v>346</v>
      </c>
      <c r="E83" s="56" t="s">
        <v>154</v>
      </c>
      <c r="F83" s="56">
        <v>10340</v>
      </c>
      <c r="G83" s="56" t="s">
        <v>296</v>
      </c>
      <c r="H83" s="136">
        <v>2</v>
      </c>
      <c r="I83" s="57">
        <v>3.08</v>
      </c>
      <c r="J83" s="57"/>
      <c r="K83" s="37"/>
      <c r="L83" s="37"/>
      <c r="M83" s="37"/>
      <c r="N83" s="37"/>
      <c r="O83" s="37"/>
      <c r="P83" s="37"/>
      <c r="Q83" s="37"/>
      <c r="R83" s="37"/>
      <c r="S83" s="37"/>
      <c r="T83" s="138">
        <v>0</v>
      </c>
      <c r="U83" s="31" t="s">
        <v>330</v>
      </c>
    </row>
    <row r="84" spans="1:21" ht="19.5" customHeight="1">
      <c r="A84" s="13" t="s">
        <v>119</v>
      </c>
      <c r="B84" s="135">
        <v>190</v>
      </c>
      <c r="C84" s="100" t="s">
        <v>347</v>
      </c>
      <c r="D84" s="56" t="s">
        <v>348</v>
      </c>
      <c r="E84" s="56" t="s">
        <v>211</v>
      </c>
      <c r="F84" s="56">
        <v>10410</v>
      </c>
      <c r="G84" s="56" t="s">
        <v>349</v>
      </c>
      <c r="H84" s="136">
        <v>4</v>
      </c>
      <c r="I84" s="57">
        <v>3.87</v>
      </c>
      <c r="J84" s="57"/>
      <c r="K84" s="37"/>
      <c r="L84" s="37"/>
      <c r="M84" s="37"/>
      <c r="N84" s="37"/>
      <c r="O84" s="37"/>
      <c r="P84" s="37"/>
      <c r="Q84" s="37"/>
      <c r="R84" s="37"/>
      <c r="S84" s="37"/>
      <c r="T84" s="138">
        <v>0</v>
      </c>
      <c r="U84" s="31" t="s">
        <v>330</v>
      </c>
    </row>
    <row r="85" spans="1:21" ht="19.5" customHeight="1">
      <c r="A85" s="13" t="s">
        <v>120</v>
      </c>
      <c r="B85" s="135">
        <v>199</v>
      </c>
      <c r="C85" s="100" t="s">
        <v>350</v>
      </c>
      <c r="D85" s="56" t="s">
        <v>351</v>
      </c>
      <c r="E85" s="56" t="s">
        <v>207</v>
      </c>
      <c r="F85" s="56">
        <v>10380</v>
      </c>
      <c r="G85" s="56" t="s">
        <v>352</v>
      </c>
      <c r="H85" s="136">
        <v>4</v>
      </c>
      <c r="I85" s="57">
        <v>2.88</v>
      </c>
      <c r="J85" s="57"/>
      <c r="K85" s="37"/>
      <c r="L85" s="37"/>
      <c r="M85" s="37"/>
      <c r="N85" s="37"/>
      <c r="O85" s="37"/>
      <c r="P85" s="37"/>
      <c r="Q85" s="37"/>
      <c r="R85" s="37"/>
      <c r="S85" s="37"/>
      <c r="T85" s="138">
        <v>0</v>
      </c>
      <c r="U85" s="31" t="s">
        <v>330</v>
      </c>
    </row>
    <row r="86" spans="1:21" ht="19.5" customHeight="1">
      <c r="A86" s="13" t="s">
        <v>121</v>
      </c>
      <c r="B86" s="135">
        <v>228</v>
      </c>
      <c r="C86" s="100" t="s">
        <v>362</v>
      </c>
      <c r="D86" s="56" t="s">
        <v>363</v>
      </c>
      <c r="E86" s="56" t="s">
        <v>364</v>
      </c>
      <c r="F86" s="56">
        <v>10435</v>
      </c>
      <c r="G86" s="56" t="s">
        <v>365</v>
      </c>
      <c r="H86" s="136">
        <v>2</v>
      </c>
      <c r="I86" s="57">
        <v>4.48</v>
      </c>
      <c r="J86" s="57"/>
      <c r="K86" s="37"/>
      <c r="L86" s="37"/>
      <c r="M86" s="37"/>
      <c r="N86" s="37"/>
      <c r="O86" s="37"/>
      <c r="P86" s="37"/>
      <c r="Q86" s="37"/>
      <c r="R86" s="37"/>
      <c r="S86" s="37"/>
      <c r="T86" s="138">
        <v>0</v>
      </c>
      <c r="U86" s="31" t="s">
        <v>916</v>
      </c>
    </row>
    <row r="87" spans="1:21" ht="19.5" customHeight="1">
      <c r="A87" s="13" t="s">
        <v>122</v>
      </c>
      <c r="B87" s="135">
        <v>235</v>
      </c>
      <c r="C87" s="100" t="s">
        <v>298</v>
      </c>
      <c r="D87" s="56" t="s">
        <v>300</v>
      </c>
      <c r="E87" s="56" t="s">
        <v>299</v>
      </c>
      <c r="F87" s="56">
        <v>10370</v>
      </c>
      <c r="G87" s="56" t="s">
        <v>301</v>
      </c>
      <c r="H87" s="136">
        <v>3</v>
      </c>
      <c r="I87" s="57">
        <v>3.87</v>
      </c>
      <c r="J87" s="57"/>
      <c r="K87" s="37"/>
      <c r="L87" s="37"/>
      <c r="M87" s="37"/>
      <c r="N87" s="37"/>
      <c r="O87" s="37"/>
      <c r="P87" s="37"/>
      <c r="Q87" s="37"/>
      <c r="R87" s="37"/>
      <c r="S87" s="37"/>
      <c r="T87" s="138">
        <v>0</v>
      </c>
      <c r="U87" s="31" t="s">
        <v>302</v>
      </c>
    </row>
    <row r="88" spans="1:66" ht="19.5" customHeight="1">
      <c r="A88" s="13" t="s">
        <v>123</v>
      </c>
      <c r="B88" s="135">
        <v>238</v>
      </c>
      <c r="C88" s="100" t="s">
        <v>303</v>
      </c>
      <c r="D88" s="56" t="s">
        <v>304</v>
      </c>
      <c r="E88" s="56" t="s">
        <v>305</v>
      </c>
      <c r="F88" s="56">
        <v>10454</v>
      </c>
      <c r="G88" s="56" t="s">
        <v>306</v>
      </c>
      <c r="H88" s="136">
        <v>2</v>
      </c>
      <c r="I88" s="57"/>
      <c r="J88" s="57"/>
      <c r="K88" s="37"/>
      <c r="L88" s="37"/>
      <c r="M88" s="37"/>
      <c r="N88" s="37"/>
      <c r="O88" s="37"/>
      <c r="P88" s="37"/>
      <c r="Q88" s="37"/>
      <c r="R88" s="37"/>
      <c r="S88" s="37"/>
      <c r="T88" s="138">
        <f>I88+K88+L88+M88+N88+O88+P88+Q88+R88+S88</f>
        <v>0</v>
      </c>
      <c r="U88" s="31" t="s">
        <v>307</v>
      </c>
      <c r="V88" s="98"/>
      <c r="W88" s="99"/>
      <c r="X88" s="99"/>
      <c r="Y88" s="43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</row>
    <row r="89" spans="1:21" ht="19.5" customHeight="1">
      <c r="A89" s="13" t="s">
        <v>124</v>
      </c>
      <c r="B89" s="135">
        <v>245</v>
      </c>
      <c r="C89" s="100" t="s">
        <v>318</v>
      </c>
      <c r="D89" s="56" t="s">
        <v>319</v>
      </c>
      <c r="E89" s="56" t="s">
        <v>320</v>
      </c>
      <c r="F89" s="56">
        <v>10408</v>
      </c>
      <c r="G89" s="56" t="s">
        <v>321</v>
      </c>
      <c r="H89" s="136">
        <v>3</v>
      </c>
      <c r="I89" s="57"/>
      <c r="J89" s="57"/>
      <c r="K89" s="37"/>
      <c r="L89" s="37"/>
      <c r="M89" s="37"/>
      <c r="N89" s="37"/>
      <c r="O89" s="37"/>
      <c r="P89" s="37"/>
      <c r="Q89" s="37"/>
      <c r="R89" s="37"/>
      <c r="S89" s="37"/>
      <c r="T89" s="138">
        <f>I89+K89+L89+M89+N89+O89+P89+Q89+R89+S89</f>
        <v>0</v>
      </c>
      <c r="U89" s="31" t="s">
        <v>322</v>
      </c>
    </row>
    <row r="90" spans="1:21" ht="19.5" customHeight="1">
      <c r="A90" s="13" t="s">
        <v>125</v>
      </c>
      <c r="B90" s="135">
        <v>249</v>
      </c>
      <c r="C90" s="100" t="s">
        <v>323</v>
      </c>
      <c r="D90" s="56" t="s">
        <v>324</v>
      </c>
      <c r="E90" s="56" t="s">
        <v>232</v>
      </c>
      <c r="F90" s="56">
        <v>10370</v>
      </c>
      <c r="G90" s="56" t="s">
        <v>325</v>
      </c>
      <c r="H90" s="136">
        <v>2</v>
      </c>
      <c r="I90" s="57">
        <v>3.87</v>
      </c>
      <c r="J90" s="57"/>
      <c r="K90" s="37"/>
      <c r="L90" s="37"/>
      <c r="M90" s="37"/>
      <c r="N90" s="37"/>
      <c r="O90" s="37"/>
      <c r="P90" s="37"/>
      <c r="Q90" s="37"/>
      <c r="R90" s="37"/>
      <c r="S90" s="37"/>
      <c r="T90" s="138">
        <v>0</v>
      </c>
      <c r="U90" s="31" t="s">
        <v>160</v>
      </c>
    </row>
    <row r="91" spans="1:21" ht="19.5" customHeight="1">
      <c r="A91" s="13" t="s">
        <v>126</v>
      </c>
      <c r="B91" s="135">
        <v>253</v>
      </c>
      <c r="C91" s="100" t="s">
        <v>326</v>
      </c>
      <c r="D91" s="56" t="s">
        <v>327</v>
      </c>
      <c r="E91" s="56" t="s">
        <v>149</v>
      </c>
      <c r="F91" s="56">
        <v>10310</v>
      </c>
      <c r="G91" s="56" t="s">
        <v>225</v>
      </c>
      <c r="H91" s="136">
        <v>2</v>
      </c>
      <c r="I91" s="57"/>
      <c r="J91" s="57"/>
      <c r="K91" s="37"/>
      <c r="L91" s="37"/>
      <c r="M91" s="37"/>
      <c r="N91" s="37"/>
      <c r="O91" s="37"/>
      <c r="P91" s="37"/>
      <c r="Q91" s="37"/>
      <c r="R91" s="37"/>
      <c r="S91" s="37"/>
      <c r="T91" s="138">
        <f>I91+K91+L91+M91+N91+O91+P91+Q91+R91+S91</f>
        <v>0</v>
      </c>
      <c r="U91" s="31" t="s">
        <v>328</v>
      </c>
    </row>
    <row r="92" spans="1:21" ht="19.5" customHeight="1">
      <c r="A92" s="13" t="s">
        <v>127</v>
      </c>
      <c r="B92" s="135">
        <v>257</v>
      </c>
      <c r="C92" s="100" t="s">
        <v>455</v>
      </c>
      <c r="D92" s="56" t="s">
        <v>456</v>
      </c>
      <c r="E92" s="56" t="s">
        <v>407</v>
      </c>
      <c r="F92" s="56">
        <v>10000</v>
      </c>
      <c r="G92" s="56" t="s">
        <v>457</v>
      </c>
      <c r="H92" s="136">
        <v>1</v>
      </c>
      <c r="I92" s="57"/>
      <c r="J92" s="57"/>
      <c r="K92" s="37"/>
      <c r="L92" s="37"/>
      <c r="M92" s="37"/>
      <c r="N92" s="37"/>
      <c r="O92" s="37"/>
      <c r="P92" s="37"/>
      <c r="Q92" s="37"/>
      <c r="R92" s="37"/>
      <c r="S92" s="37"/>
      <c r="T92" s="138">
        <f>I92+K92+L92+M92+N92+O92+P92+Q92+R92+S92</f>
        <v>0</v>
      </c>
      <c r="U92" s="31" t="s">
        <v>458</v>
      </c>
    </row>
    <row r="93" spans="1:21" ht="19.5" customHeight="1">
      <c r="A93" s="13" t="s">
        <v>128</v>
      </c>
      <c r="B93" s="135">
        <v>258</v>
      </c>
      <c r="C93" s="100" t="s">
        <v>329</v>
      </c>
      <c r="D93" s="56" t="s">
        <v>331</v>
      </c>
      <c r="E93" s="56" t="s">
        <v>299</v>
      </c>
      <c r="F93" s="56">
        <v>10370</v>
      </c>
      <c r="G93" s="56" t="s">
        <v>150</v>
      </c>
      <c r="H93" s="136">
        <v>2</v>
      </c>
      <c r="I93" s="57">
        <v>3.19</v>
      </c>
      <c r="J93" s="57"/>
      <c r="K93" s="37"/>
      <c r="L93" s="37"/>
      <c r="M93" s="37"/>
      <c r="N93" s="37"/>
      <c r="O93" s="37"/>
      <c r="P93" s="37"/>
      <c r="Q93" s="37"/>
      <c r="R93" s="37"/>
      <c r="S93" s="37"/>
      <c r="T93" s="138">
        <v>0</v>
      </c>
      <c r="U93" s="31" t="s">
        <v>330</v>
      </c>
    </row>
    <row r="94" spans="1:21" ht="19.5" customHeight="1">
      <c r="A94" s="13" t="s">
        <v>129</v>
      </c>
      <c r="B94" s="135">
        <v>259</v>
      </c>
      <c r="C94" s="100" t="s">
        <v>332</v>
      </c>
      <c r="D94" s="56" t="s">
        <v>331</v>
      </c>
      <c r="E94" s="56" t="s">
        <v>299</v>
      </c>
      <c r="F94" s="56">
        <v>10370</v>
      </c>
      <c r="G94" s="56" t="s">
        <v>150</v>
      </c>
      <c r="H94" s="136">
        <v>3</v>
      </c>
      <c r="I94" s="57">
        <v>3.21</v>
      </c>
      <c r="J94" s="57"/>
      <c r="K94" s="37"/>
      <c r="L94" s="37"/>
      <c r="M94" s="37"/>
      <c r="N94" s="37"/>
      <c r="O94" s="37"/>
      <c r="P94" s="37"/>
      <c r="Q94" s="37"/>
      <c r="R94" s="37"/>
      <c r="S94" s="37"/>
      <c r="T94" s="138">
        <v>0</v>
      </c>
      <c r="U94" s="31" t="s">
        <v>330</v>
      </c>
    </row>
    <row r="95" spans="1:21" ht="19.5" customHeight="1">
      <c r="A95" s="13" t="s">
        <v>130</v>
      </c>
      <c r="B95" s="135">
        <v>264</v>
      </c>
      <c r="C95" s="100" t="s">
        <v>333</v>
      </c>
      <c r="D95" s="56" t="s">
        <v>334</v>
      </c>
      <c r="E95" s="56" t="s">
        <v>200</v>
      </c>
      <c r="F95" s="56">
        <v>10290</v>
      </c>
      <c r="G95" s="56" t="s">
        <v>335</v>
      </c>
      <c r="H95" s="136">
        <v>3</v>
      </c>
      <c r="I95" s="57">
        <v>3.05</v>
      </c>
      <c r="J95" s="57"/>
      <c r="K95" s="37"/>
      <c r="L95" s="37"/>
      <c r="M95" s="37"/>
      <c r="N95" s="37"/>
      <c r="O95" s="37"/>
      <c r="P95" s="37"/>
      <c r="Q95" s="37"/>
      <c r="R95" s="37"/>
      <c r="S95" s="37"/>
      <c r="T95" s="138">
        <v>0</v>
      </c>
      <c r="U95" s="31" t="s">
        <v>330</v>
      </c>
    </row>
    <row r="96" spans="1:21" ht="19.5" customHeight="1">
      <c r="A96" s="13" t="s">
        <v>131</v>
      </c>
      <c r="B96" s="135">
        <v>265</v>
      </c>
      <c r="C96" s="100" t="s">
        <v>459</v>
      </c>
      <c r="D96" s="56" t="s">
        <v>460</v>
      </c>
      <c r="E96" s="56" t="s">
        <v>154</v>
      </c>
      <c r="F96" s="56">
        <v>10340</v>
      </c>
      <c r="G96" s="56" t="s">
        <v>155</v>
      </c>
      <c r="H96" s="136">
        <v>3</v>
      </c>
      <c r="I96" s="57"/>
      <c r="J96" s="57"/>
      <c r="K96" s="37"/>
      <c r="L96" s="37"/>
      <c r="M96" s="37"/>
      <c r="N96" s="37"/>
      <c r="O96" s="37"/>
      <c r="P96" s="37"/>
      <c r="Q96" s="37"/>
      <c r="R96" s="37"/>
      <c r="S96" s="37"/>
      <c r="T96" s="138">
        <f>I96+K96+L96+M96+N96+O96+P96+Q96+R96+S96</f>
        <v>0</v>
      </c>
      <c r="U96" s="31" t="s">
        <v>461</v>
      </c>
    </row>
    <row r="98" spans="15:22" ht="12.75">
      <c r="O98" s="1"/>
      <c r="P98" s="117"/>
      <c r="Q98" s="2"/>
      <c r="R98" s="2"/>
      <c r="S98" s="5" t="s">
        <v>138</v>
      </c>
      <c r="T98" s="5"/>
      <c r="U98" s="118"/>
      <c r="V98" s="27"/>
    </row>
    <row r="99" spans="15:22" ht="12.75">
      <c r="O99" s="1"/>
      <c r="P99" s="117"/>
      <c r="Q99" s="2"/>
      <c r="R99" s="2"/>
      <c r="S99" s="5" t="s">
        <v>139</v>
      </c>
      <c r="T99" s="5"/>
      <c r="U99" s="118"/>
      <c r="V99" s="4"/>
    </row>
    <row r="100" spans="15:22" ht="12.75">
      <c r="O100" s="1"/>
      <c r="P100" s="117"/>
      <c r="Q100" s="2"/>
      <c r="R100" s="2"/>
      <c r="S100" s="5"/>
      <c r="T100" s="5"/>
      <c r="U100" s="5"/>
      <c r="V100" s="4"/>
    </row>
    <row r="101" spans="15:22" ht="12.75">
      <c r="O101" s="1"/>
      <c r="P101" s="117"/>
      <c r="Q101" s="2"/>
      <c r="R101" s="2"/>
      <c r="S101" s="5"/>
      <c r="T101" s="5"/>
      <c r="U101" s="5" t="s">
        <v>140</v>
      </c>
      <c r="V101" s="4"/>
    </row>
    <row r="102" spans="15:22" ht="12.75">
      <c r="O102" s="1"/>
      <c r="P102" s="117"/>
      <c r="Q102" s="2"/>
      <c r="R102" s="2"/>
      <c r="S102" s="5" t="s">
        <v>141</v>
      </c>
      <c r="T102" s="5"/>
      <c r="U102" s="118"/>
      <c r="V102" s="4"/>
    </row>
    <row r="103" spans="15:22" ht="12.75">
      <c r="O103" s="18"/>
      <c r="P103" s="18"/>
      <c r="Q103" s="18"/>
      <c r="R103" s="18"/>
      <c r="S103" s="12"/>
      <c r="T103" s="119"/>
      <c r="U103" s="119"/>
      <c r="V103" s="120"/>
    </row>
  </sheetData>
  <sheetProtection/>
  <mergeCells count="1">
    <mergeCell ref="T14:U14"/>
  </mergeCells>
  <printOptions/>
  <pageMargins left="0.25" right="0.25" top="0.75" bottom="0.75" header="0.3" footer="0.3"/>
  <pageSetup fitToHeight="0" fitToWidth="1" horizontalDpi="600" verticalDpi="600" orientation="landscape" paperSize="8" scale="34" r:id="rId2"/>
  <headerFooter alignWithMargins="0">
    <oddHeader>&amp;LNATJEČAJ ZA DODJELU STIPENDIJA ZAGREBAČKE ŽUPANIJE - &amp;"Arial,Podebljano"PRIJEDLOG KONAČNE LISTE ZA DODJELU STIPENDIJA ZAGREBAČKE ŽUPANIJE -&amp;"Arial,Uobičajeno" &amp;"Arial,Podebljano"UČENICI PREMA SOCIJALNOM KRITERIJU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6" customWidth="1"/>
    <col min="2" max="2" width="4.28125" style="6" customWidth="1"/>
    <col min="3" max="3" width="21.28125" style="51" customWidth="1"/>
    <col min="4" max="4" width="24.140625" style="6" customWidth="1"/>
    <col min="5" max="5" width="18.28125" style="6" customWidth="1"/>
    <col min="6" max="6" width="9.57421875" style="6" customWidth="1"/>
    <col min="7" max="7" width="27.140625" style="6" customWidth="1"/>
    <col min="8" max="8" width="6.7109375" style="6" customWidth="1"/>
    <col min="9" max="9" width="6.7109375" style="9" customWidth="1"/>
    <col min="10" max="10" width="9.28125" style="1" customWidth="1"/>
    <col min="11" max="19" width="6.7109375" style="1" customWidth="1"/>
    <col min="20" max="20" width="6.7109375" style="6" customWidth="1"/>
    <col min="21" max="21" width="40.140625" style="7" customWidth="1"/>
    <col min="22" max="16384" width="9.140625" style="7" customWidth="1"/>
  </cols>
  <sheetData>
    <row r="1" spans="1:21" s="95" customFormat="1" ht="135.75" customHeight="1">
      <c r="A1" s="122" t="s">
        <v>30</v>
      </c>
      <c r="B1" s="122" t="s">
        <v>142</v>
      </c>
      <c r="C1" s="142" t="s">
        <v>31</v>
      </c>
      <c r="D1" s="142" t="s">
        <v>32</v>
      </c>
      <c r="E1" s="142" t="s">
        <v>8</v>
      </c>
      <c r="F1" s="142" t="s">
        <v>425</v>
      </c>
      <c r="G1" s="142" t="s">
        <v>10</v>
      </c>
      <c r="H1" s="122" t="s">
        <v>33</v>
      </c>
      <c r="I1" s="123" t="s">
        <v>3</v>
      </c>
      <c r="J1" s="123" t="s">
        <v>34</v>
      </c>
      <c r="K1" s="123" t="s">
        <v>135</v>
      </c>
      <c r="L1" s="123" t="s">
        <v>136</v>
      </c>
      <c r="M1" s="123" t="s">
        <v>36</v>
      </c>
      <c r="N1" s="123" t="s">
        <v>133</v>
      </c>
      <c r="O1" s="123" t="s">
        <v>37</v>
      </c>
      <c r="P1" s="123" t="s">
        <v>137</v>
      </c>
      <c r="Q1" s="123" t="s">
        <v>35</v>
      </c>
      <c r="R1" s="123" t="s">
        <v>7</v>
      </c>
      <c r="S1" s="123" t="s">
        <v>6</v>
      </c>
      <c r="T1" s="123" t="s">
        <v>4</v>
      </c>
      <c r="U1" s="124" t="s">
        <v>5</v>
      </c>
    </row>
    <row r="2" spans="1:21" s="19" customFormat="1" ht="24.75" customHeight="1">
      <c r="A2" s="165" t="s">
        <v>38</v>
      </c>
      <c r="B2" s="13">
        <v>156</v>
      </c>
      <c r="C2" s="100" t="s">
        <v>385</v>
      </c>
      <c r="D2" s="56" t="s">
        <v>386</v>
      </c>
      <c r="E2" s="56" t="s">
        <v>387</v>
      </c>
      <c r="F2" s="56">
        <v>10294</v>
      </c>
      <c r="G2" s="56" t="s">
        <v>184</v>
      </c>
      <c r="H2" s="140">
        <v>2</v>
      </c>
      <c r="I2" s="143">
        <v>3.89</v>
      </c>
      <c r="J2" s="57">
        <v>0</v>
      </c>
      <c r="K2" s="57">
        <v>4</v>
      </c>
      <c r="L2" s="57"/>
      <c r="M2" s="57"/>
      <c r="N2" s="57"/>
      <c r="O2" s="57"/>
      <c r="P2" s="57">
        <v>2</v>
      </c>
      <c r="Q2" s="57"/>
      <c r="R2" s="57">
        <v>2</v>
      </c>
      <c r="S2" s="57">
        <v>1</v>
      </c>
      <c r="T2" s="173">
        <f aca="true" t="shared" si="0" ref="T2:T9">I2+K2+L2+M2+O2+N2+P2+Q2+R2+S2</f>
        <v>12.89</v>
      </c>
      <c r="U2" s="140"/>
    </row>
    <row r="3" spans="1:21" s="19" customFormat="1" ht="24.75" customHeight="1">
      <c r="A3" s="165" t="s">
        <v>39</v>
      </c>
      <c r="B3" s="13">
        <v>111</v>
      </c>
      <c r="C3" s="100" t="s">
        <v>381</v>
      </c>
      <c r="D3" s="56" t="s">
        <v>382</v>
      </c>
      <c r="E3" s="56" t="s">
        <v>383</v>
      </c>
      <c r="F3" s="56">
        <v>10410</v>
      </c>
      <c r="G3" s="56" t="s">
        <v>384</v>
      </c>
      <c r="H3" s="140">
        <v>1</v>
      </c>
      <c r="I3" s="143">
        <v>3.08</v>
      </c>
      <c r="J3" s="57">
        <v>1069.13</v>
      </c>
      <c r="K3" s="57">
        <v>4</v>
      </c>
      <c r="L3" s="57"/>
      <c r="M3" s="57"/>
      <c r="N3" s="57"/>
      <c r="O3" s="57"/>
      <c r="P3" s="57">
        <v>1</v>
      </c>
      <c r="Q3" s="57">
        <v>1</v>
      </c>
      <c r="R3" s="57"/>
      <c r="S3" s="57">
        <v>1</v>
      </c>
      <c r="T3" s="173">
        <f t="shared" si="0"/>
        <v>10.08</v>
      </c>
      <c r="U3" s="140"/>
    </row>
    <row r="4" spans="1:21" s="19" customFormat="1" ht="24.75" customHeight="1">
      <c r="A4" s="165" t="s">
        <v>40</v>
      </c>
      <c r="B4" s="13">
        <v>263</v>
      </c>
      <c r="C4" s="100" t="s">
        <v>398</v>
      </c>
      <c r="D4" s="56" t="s">
        <v>399</v>
      </c>
      <c r="E4" s="56" t="s">
        <v>183</v>
      </c>
      <c r="F4" s="56">
        <v>10430</v>
      </c>
      <c r="G4" s="56" t="s">
        <v>201</v>
      </c>
      <c r="H4" s="140">
        <v>2</v>
      </c>
      <c r="I4" s="143">
        <v>3.92</v>
      </c>
      <c r="J4" s="57">
        <v>0</v>
      </c>
      <c r="K4" s="57">
        <v>4</v>
      </c>
      <c r="L4" s="57"/>
      <c r="M4" s="57"/>
      <c r="N4" s="57"/>
      <c r="O4" s="57"/>
      <c r="P4" s="57">
        <v>1</v>
      </c>
      <c r="Q4" s="57"/>
      <c r="R4" s="57"/>
      <c r="S4" s="57">
        <v>1</v>
      </c>
      <c r="T4" s="173">
        <f t="shared" si="0"/>
        <v>9.92</v>
      </c>
      <c r="U4" s="140"/>
    </row>
    <row r="5" spans="1:21" s="19" customFormat="1" ht="24.75" customHeight="1">
      <c r="A5" s="165" t="s">
        <v>41</v>
      </c>
      <c r="B5" s="13">
        <v>212</v>
      </c>
      <c r="C5" s="100" t="s">
        <v>388</v>
      </c>
      <c r="D5" s="56" t="s">
        <v>389</v>
      </c>
      <c r="E5" s="56" t="s">
        <v>390</v>
      </c>
      <c r="F5" s="56">
        <v>10370</v>
      </c>
      <c r="G5" s="137" t="s">
        <v>391</v>
      </c>
      <c r="H5" s="140">
        <v>1</v>
      </c>
      <c r="I5" s="143">
        <v>3.15</v>
      </c>
      <c r="J5" s="57">
        <v>0</v>
      </c>
      <c r="K5" s="57">
        <v>4</v>
      </c>
      <c r="L5" s="57"/>
      <c r="M5" s="57"/>
      <c r="N5" s="57"/>
      <c r="O5" s="57"/>
      <c r="P5" s="57">
        <v>1</v>
      </c>
      <c r="Q5" s="57"/>
      <c r="R5" s="57"/>
      <c r="S5" s="57"/>
      <c r="T5" s="173">
        <f t="shared" si="0"/>
        <v>8.15</v>
      </c>
      <c r="U5" s="140"/>
    </row>
    <row r="6" spans="1:21" s="19" customFormat="1" ht="24.75" customHeight="1">
      <c r="A6" s="165" t="s">
        <v>42</v>
      </c>
      <c r="B6" s="13">
        <v>227</v>
      </c>
      <c r="C6" s="100" t="s">
        <v>392</v>
      </c>
      <c r="D6" s="56" t="s">
        <v>393</v>
      </c>
      <c r="E6" s="56" t="s">
        <v>193</v>
      </c>
      <c r="F6" s="56">
        <v>10450</v>
      </c>
      <c r="G6" s="56" t="s">
        <v>394</v>
      </c>
      <c r="H6" s="140">
        <v>1</v>
      </c>
      <c r="I6" s="143">
        <v>3.36</v>
      </c>
      <c r="J6" s="57">
        <v>1881.72</v>
      </c>
      <c r="K6" s="57"/>
      <c r="L6" s="57">
        <v>2</v>
      </c>
      <c r="M6" s="57"/>
      <c r="N6" s="57"/>
      <c r="O6" s="57"/>
      <c r="P6" s="57"/>
      <c r="Q6" s="57">
        <v>1</v>
      </c>
      <c r="R6" s="57"/>
      <c r="S6" s="57">
        <v>1</v>
      </c>
      <c r="T6" s="173">
        <f t="shared" si="0"/>
        <v>7.359999999999999</v>
      </c>
      <c r="U6" s="140"/>
    </row>
    <row r="7" spans="1:21" s="19" customFormat="1" ht="24.75" customHeight="1">
      <c r="A7" s="165" t="s">
        <v>43</v>
      </c>
      <c r="B7" s="13">
        <v>94</v>
      </c>
      <c r="C7" s="100" t="s">
        <v>379</v>
      </c>
      <c r="D7" s="56" t="s">
        <v>380</v>
      </c>
      <c r="E7" s="56" t="s">
        <v>154</v>
      </c>
      <c r="F7" s="56">
        <v>10340</v>
      </c>
      <c r="G7" s="56" t="s">
        <v>378</v>
      </c>
      <c r="H7" s="140">
        <v>1</v>
      </c>
      <c r="I7" s="143">
        <v>2.89</v>
      </c>
      <c r="J7" s="57">
        <v>1826.74</v>
      </c>
      <c r="K7" s="57"/>
      <c r="L7" s="57">
        <v>2</v>
      </c>
      <c r="M7" s="57"/>
      <c r="N7" s="57"/>
      <c r="O7" s="57"/>
      <c r="P7" s="57"/>
      <c r="Q7" s="57">
        <v>1</v>
      </c>
      <c r="R7" s="57"/>
      <c r="S7" s="57"/>
      <c r="T7" s="173">
        <f t="shared" si="0"/>
        <v>5.890000000000001</v>
      </c>
      <c r="U7" s="140"/>
    </row>
    <row r="8" spans="1:21" s="19" customFormat="1" ht="24.75" customHeight="1">
      <c r="A8" s="165" t="s">
        <v>44</v>
      </c>
      <c r="B8" s="13">
        <v>23</v>
      </c>
      <c r="C8" s="100" t="s">
        <v>375</v>
      </c>
      <c r="D8" s="56" t="s">
        <v>376</v>
      </c>
      <c r="E8" s="56" t="s">
        <v>377</v>
      </c>
      <c r="F8" s="56">
        <v>10312</v>
      </c>
      <c r="G8" s="56" t="s">
        <v>378</v>
      </c>
      <c r="H8" s="140">
        <v>1</v>
      </c>
      <c r="I8" s="143">
        <v>2.86</v>
      </c>
      <c r="J8" s="57">
        <v>2609.48</v>
      </c>
      <c r="K8" s="57"/>
      <c r="L8" s="57"/>
      <c r="M8" s="57"/>
      <c r="N8" s="57">
        <v>2</v>
      </c>
      <c r="O8" s="57"/>
      <c r="P8" s="57"/>
      <c r="Q8" s="57"/>
      <c r="R8" s="57"/>
      <c r="S8" s="57"/>
      <c r="T8" s="173">
        <f t="shared" si="0"/>
        <v>4.859999999999999</v>
      </c>
      <c r="U8" s="13"/>
    </row>
    <row r="9" spans="1:21" s="19" customFormat="1" ht="24.75" customHeight="1" thickBot="1">
      <c r="A9" s="166" t="s">
        <v>45</v>
      </c>
      <c r="B9" s="167">
        <v>250</v>
      </c>
      <c r="C9" s="168" t="s">
        <v>395</v>
      </c>
      <c r="D9" s="169" t="s">
        <v>396</v>
      </c>
      <c r="E9" s="169" t="s">
        <v>299</v>
      </c>
      <c r="F9" s="169">
        <v>10370</v>
      </c>
      <c r="G9" s="169" t="s">
        <v>397</v>
      </c>
      <c r="H9" s="170">
        <v>1</v>
      </c>
      <c r="I9" s="171">
        <v>3.32</v>
      </c>
      <c r="J9" s="172">
        <v>3796.88</v>
      </c>
      <c r="K9" s="172"/>
      <c r="L9" s="172"/>
      <c r="M9" s="172"/>
      <c r="N9" s="172"/>
      <c r="O9" s="172"/>
      <c r="P9" s="172"/>
      <c r="Q9" s="172"/>
      <c r="R9" s="172"/>
      <c r="S9" s="172"/>
      <c r="T9" s="174">
        <f t="shared" si="0"/>
        <v>3.32</v>
      </c>
      <c r="U9" s="170"/>
    </row>
    <row r="10" spans="1:21" s="19" customFormat="1" ht="39" customHeight="1" thickBot="1">
      <c r="A10" s="150"/>
      <c r="B10" s="151"/>
      <c r="C10" s="151"/>
      <c r="D10" s="151" t="s">
        <v>409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</row>
    <row r="11" spans="1:21" s="19" customFormat="1" ht="24.75" customHeight="1">
      <c r="A11" s="144" t="s">
        <v>46</v>
      </c>
      <c r="B11" s="145">
        <v>103</v>
      </c>
      <c r="C11" s="146" t="s">
        <v>403</v>
      </c>
      <c r="D11" s="147" t="s">
        <v>404</v>
      </c>
      <c r="E11" s="147" t="s">
        <v>154</v>
      </c>
      <c r="F11" s="147">
        <v>10340</v>
      </c>
      <c r="G11" s="147" t="s">
        <v>155</v>
      </c>
      <c r="H11" s="148">
        <v>1</v>
      </c>
      <c r="I11" s="149">
        <v>2.71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75">
        <f>I11+K11+L11+M11+O11+N11+P11+Q11+R11+S11</f>
        <v>2.71</v>
      </c>
      <c r="U11" s="147" t="s">
        <v>330</v>
      </c>
    </row>
    <row r="12" spans="1:21" s="19" customFormat="1" ht="24.75" customHeight="1">
      <c r="A12" s="141" t="s">
        <v>47</v>
      </c>
      <c r="B12" s="13">
        <v>231</v>
      </c>
      <c r="C12" s="100" t="s">
        <v>400</v>
      </c>
      <c r="D12" s="56" t="s">
        <v>401</v>
      </c>
      <c r="E12" s="56" t="s">
        <v>183</v>
      </c>
      <c r="F12" s="56">
        <v>10430</v>
      </c>
      <c r="G12" s="56" t="s">
        <v>201</v>
      </c>
      <c r="H12" s="140">
        <v>2</v>
      </c>
      <c r="I12" s="143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173">
        <f>I12+K12+L12+M12+O12+N12+P12+Q12+R12+S12</f>
        <v>0</v>
      </c>
      <c r="U12" s="137" t="s">
        <v>402</v>
      </c>
    </row>
    <row r="13" spans="1:21" s="19" customFormat="1" ht="24.75" customHeight="1">
      <c r="A13" s="141" t="s">
        <v>48</v>
      </c>
      <c r="B13" s="13">
        <v>237</v>
      </c>
      <c r="C13" s="100" t="s">
        <v>405</v>
      </c>
      <c r="D13" s="56" t="s">
        <v>406</v>
      </c>
      <c r="E13" s="56" t="s">
        <v>407</v>
      </c>
      <c r="F13" s="56">
        <v>10040</v>
      </c>
      <c r="G13" s="137" t="s">
        <v>391</v>
      </c>
      <c r="H13" s="140">
        <v>3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73">
        <f>I13+K13+L13+M13+O13+N13+P13+Q13+R13+S13</f>
        <v>0</v>
      </c>
      <c r="U13" s="56" t="s">
        <v>408</v>
      </c>
    </row>
    <row r="14" spans="1:24" ht="24.75" customHeight="1">
      <c r="A14" s="44"/>
      <c r="B14" s="48"/>
      <c r="C14" s="49"/>
      <c r="D14" s="39"/>
      <c r="E14" s="39"/>
      <c r="F14" s="39"/>
      <c r="G14" s="39"/>
      <c r="H14" s="22"/>
      <c r="I14" s="43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34"/>
      <c r="U14" s="4"/>
      <c r="V14" s="6"/>
      <c r="W14" s="26"/>
      <c r="X14" s="28"/>
    </row>
    <row r="15" spans="1:20" ht="26.25" customHeight="1">
      <c r="A15" s="44"/>
      <c r="B15" s="48"/>
      <c r="C15" s="49"/>
      <c r="D15" s="51"/>
      <c r="E15" s="51"/>
      <c r="F15" s="51"/>
      <c r="G15" s="51"/>
      <c r="H15" s="51"/>
      <c r="I15" s="43"/>
      <c r="J15" s="50"/>
      <c r="K15" s="50"/>
      <c r="M15" s="117"/>
      <c r="N15" s="2"/>
      <c r="O15" s="2"/>
      <c r="P15" s="5" t="s">
        <v>138</v>
      </c>
      <c r="Q15" s="5"/>
      <c r="R15" s="118"/>
      <c r="S15" s="27"/>
      <c r="T15" s="34"/>
    </row>
    <row r="16" spans="1:20" ht="26.25" customHeight="1">
      <c r="A16" s="44"/>
      <c r="B16" s="48"/>
      <c r="C16" s="49"/>
      <c r="D16" s="51"/>
      <c r="E16" s="39"/>
      <c r="F16" s="39"/>
      <c r="G16" s="39"/>
      <c r="H16" s="52"/>
      <c r="I16" s="47"/>
      <c r="J16" s="53"/>
      <c r="K16" s="53"/>
      <c r="M16" s="117"/>
      <c r="N16" s="2"/>
      <c r="O16" s="2"/>
      <c r="P16" s="5" t="s">
        <v>139</v>
      </c>
      <c r="Q16" s="5"/>
      <c r="R16" s="118"/>
      <c r="S16" s="4"/>
      <c r="T16" s="21"/>
    </row>
    <row r="17" spans="1:20" ht="12.75">
      <c r="A17" s="44"/>
      <c r="B17" s="48"/>
      <c r="C17" s="49"/>
      <c r="D17" s="39"/>
      <c r="E17" s="39"/>
      <c r="F17" s="39"/>
      <c r="G17" s="39"/>
      <c r="H17" s="52"/>
      <c r="I17" s="47"/>
      <c r="J17" s="54"/>
      <c r="K17" s="54"/>
      <c r="M17" s="117"/>
      <c r="N17" s="2"/>
      <c r="O17" s="2"/>
      <c r="P17" s="5"/>
      <c r="Q17" s="5"/>
      <c r="R17" s="5"/>
      <c r="S17" s="4"/>
      <c r="T17" s="55"/>
    </row>
    <row r="18" spans="1:24" s="8" customFormat="1" ht="12.75">
      <c r="A18" s="23"/>
      <c r="B18" s="24"/>
      <c r="C18" s="25"/>
      <c r="D18" s="7"/>
      <c r="E18" s="7"/>
      <c r="F18" s="7"/>
      <c r="G18" s="7"/>
      <c r="H18" s="26"/>
      <c r="I18" s="26"/>
      <c r="J18" s="26"/>
      <c r="K18" s="26"/>
      <c r="L18" s="1"/>
      <c r="M18" s="117"/>
      <c r="N18" s="2"/>
      <c r="O18" s="2"/>
      <c r="P18" s="5"/>
      <c r="Q18" s="5"/>
      <c r="R18" s="5" t="s">
        <v>140</v>
      </c>
      <c r="S18" s="4"/>
      <c r="T18" s="32"/>
      <c r="U18" s="27"/>
      <c r="V18" s="6"/>
      <c r="W18" s="3"/>
      <c r="X18" s="28"/>
    </row>
    <row r="19" spans="1:24" s="8" customFormat="1" ht="12.75">
      <c r="A19" s="23"/>
      <c r="B19" s="24"/>
      <c r="C19" s="25"/>
      <c r="D19" s="7"/>
      <c r="E19" s="7"/>
      <c r="F19" s="7"/>
      <c r="G19" s="7"/>
      <c r="H19" s="26"/>
      <c r="I19" s="26"/>
      <c r="J19" s="26"/>
      <c r="K19" s="26"/>
      <c r="L19" s="1"/>
      <c r="M19" s="117"/>
      <c r="N19" s="2"/>
      <c r="O19" s="2"/>
      <c r="P19" s="5" t="s">
        <v>141</v>
      </c>
      <c r="Q19" s="5"/>
      <c r="R19" s="118"/>
      <c r="S19" s="4"/>
      <c r="T19" s="32"/>
      <c r="U19" s="4"/>
      <c r="V19" s="6"/>
      <c r="W19" s="3"/>
      <c r="X19" s="28"/>
    </row>
    <row r="20" spans="1:24" s="8" customFormat="1" ht="12.75">
      <c r="A20" s="23"/>
      <c r="B20" s="24"/>
      <c r="C20" s="25"/>
      <c r="D20" s="7"/>
      <c r="E20" s="7"/>
      <c r="F20" s="7"/>
      <c r="G20" s="7"/>
      <c r="H20" s="26"/>
      <c r="I20" s="26"/>
      <c r="J20" s="26"/>
      <c r="K20" s="26"/>
      <c r="L20" s="18"/>
      <c r="M20" s="18"/>
      <c r="N20" s="18"/>
      <c r="O20" s="18"/>
      <c r="P20" s="12"/>
      <c r="Q20" s="119"/>
      <c r="R20" s="119"/>
      <c r="S20" s="120"/>
      <c r="T20" s="33"/>
      <c r="U20" s="4"/>
      <c r="V20" s="6"/>
      <c r="W20" s="26"/>
      <c r="X20" s="28"/>
    </row>
    <row r="21" spans="1:24" s="8" customFormat="1" ht="12.75">
      <c r="A21" s="23"/>
      <c r="B21" s="24"/>
      <c r="C21" s="25"/>
      <c r="D21" s="7"/>
      <c r="E21" s="7"/>
      <c r="F21" s="7"/>
      <c r="G21" s="7"/>
      <c r="H21" s="10"/>
      <c r="I21" s="11"/>
      <c r="J21" s="11"/>
      <c r="K21" s="11"/>
      <c r="L21" s="22"/>
      <c r="M21" s="10"/>
      <c r="N21" s="1"/>
      <c r="O21" s="1"/>
      <c r="P21" s="2"/>
      <c r="Q21" s="2"/>
      <c r="R21" s="5"/>
      <c r="S21" s="5"/>
      <c r="T21" s="33"/>
      <c r="U21" s="4"/>
      <c r="V21" s="6"/>
      <c r="X21" s="20"/>
    </row>
    <row r="22" spans="1:24" s="15" customFormat="1" ht="12.75">
      <c r="A22" s="35"/>
      <c r="B22" s="35"/>
      <c r="C22" s="29"/>
      <c r="D22" s="30"/>
      <c r="E22" s="30"/>
      <c r="F22" s="30"/>
      <c r="G22" s="30"/>
      <c r="I22" s="44"/>
      <c r="J22" s="17"/>
      <c r="K22" s="17"/>
      <c r="L22" s="17"/>
      <c r="N22" s="1"/>
      <c r="O22" s="1"/>
      <c r="P22" s="2"/>
      <c r="Q22" s="2"/>
      <c r="R22" s="5"/>
      <c r="S22" s="5"/>
      <c r="T22" s="32"/>
      <c r="U22" s="4"/>
      <c r="V22" s="6"/>
      <c r="X22" s="21"/>
    </row>
    <row r="23" ht="12.75">
      <c r="T23" s="3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8" scale="78" r:id="rId2"/>
  <headerFooter alignWithMargins="0">
    <oddHeader>&amp;LNATJEČAJ ZA DODJELU STIPENDIJA ZAGREBAČKE ŽUPANIJE - PRIJEDLOG KONAČNE LISTE ZA DODJELU STIPENDIJA ZAGREBAČKE ŽUPANIJE&amp;"Arial,Podebljano" - UČENICI DEFICITARNIH ZANIMANJA&amp;"Arial,Uobičajeno"
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.8515625" style="35" customWidth="1"/>
    <col min="2" max="2" width="3.421875" style="35" customWidth="1"/>
    <col min="3" max="3" width="20.7109375" style="70" customWidth="1"/>
    <col min="4" max="4" width="21.28125" style="15" customWidth="1"/>
    <col min="5" max="5" width="17.421875" style="15" customWidth="1"/>
    <col min="6" max="6" width="7.00390625" style="15" customWidth="1"/>
    <col min="7" max="7" width="20.7109375" style="15" customWidth="1"/>
    <col min="8" max="8" width="3.00390625" style="15" customWidth="1"/>
    <col min="9" max="9" width="4.7109375" style="46" customWidth="1"/>
    <col min="10" max="13" width="4.7109375" style="17" customWidth="1"/>
    <col min="14" max="15" width="4.7109375" style="15" customWidth="1"/>
    <col min="16" max="16" width="4.7109375" style="36" customWidth="1"/>
    <col min="17" max="24" width="4.7109375" style="15" customWidth="1"/>
    <col min="25" max="25" width="5.28125" style="132" customWidth="1"/>
    <col min="26" max="26" width="29.8515625" style="15" customWidth="1"/>
    <col min="27" max="16384" width="9.140625" style="65" customWidth="1"/>
  </cols>
  <sheetData>
    <row r="1" spans="1:26" s="96" customFormat="1" ht="12.75" customHeight="1">
      <c r="A1" s="191" t="s">
        <v>0</v>
      </c>
      <c r="B1" s="191" t="s">
        <v>142</v>
      </c>
      <c r="C1" s="185" t="s">
        <v>144</v>
      </c>
      <c r="D1" s="185" t="s">
        <v>2</v>
      </c>
      <c r="E1" s="185" t="s">
        <v>8</v>
      </c>
      <c r="F1" s="192" t="s">
        <v>425</v>
      </c>
      <c r="G1" s="185" t="s">
        <v>29</v>
      </c>
      <c r="H1" s="200" t="s">
        <v>28</v>
      </c>
      <c r="I1" s="205" t="s">
        <v>3</v>
      </c>
      <c r="J1" s="206" t="s">
        <v>11</v>
      </c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1" t="s">
        <v>4</v>
      </c>
      <c r="Z1" s="197" t="s">
        <v>134</v>
      </c>
    </row>
    <row r="2" spans="1:26" s="97" customFormat="1" ht="18.75" customHeight="1">
      <c r="A2" s="191"/>
      <c r="B2" s="191"/>
      <c r="C2" s="185"/>
      <c r="D2" s="185"/>
      <c r="E2" s="185"/>
      <c r="F2" s="193"/>
      <c r="G2" s="185"/>
      <c r="H2" s="200"/>
      <c r="I2" s="205"/>
      <c r="J2" s="204" t="s">
        <v>14</v>
      </c>
      <c r="K2" s="204"/>
      <c r="L2" s="204"/>
      <c r="M2" s="204"/>
      <c r="N2" s="204" t="s">
        <v>16</v>
      </c>
      <c r="O2" s="204"/>
      <c r="P2" s="204"/>
      <c r="Q2" s="204"/>
      <c r="R2" s="200" t="s">
        <v>20</v>
      </c>
      <c r="S2" s="200" t="s">
        <v>21</v>
      </c>
      <c r="T2" s="200" t="s">
        <v>22</v>
      </c>
      <c r="U2" s="200" t="s">
        <v>23</v>
      </c>
      <c r="V2" s="200" t="s">
        <v>24</v>
      </c>
      <c r="W2" s="200" t="s">
        <v>25</v>
      </c>
      <c r="X2" s="200" t="s">
        <v>26</v>
      </c>
      <c r="Y2" s="202"/>
      <c r="Z2" s="198"/>
    </row>
    <row r="3" spans="1:26" s="113" customFormat="1" ht="93" customHeight="1">
      <c r="A3" s="191"/>
      <c r="B3" s="191"/>
      <c r="C3" s="185"/>
      <c r="D3" s="185"/>
      <c r="E3" s="185"/>
      <c r="F3" s="194"/>
      <c r="G3" s="185"/>
      <c r="H3" s="200"/>
      <c r="I3" s="205"/>
      <c r="J3" s="115" t="s">
        <v>27</v>
      </c>
      <c r="K3" s="115" t="s">
        <v>12</v>
      </c>
      <c r="L3" s="115" t="s">
        <v>13</v>
      </c>
      <c r="M3" s="115" t="s">
        <v>15</v>
      </c>
      <c r="N3" s="115" t="s">
        <v>27</v>
      </c>
      <c r="O3" s="115" t="s">
        <v>17</v>
      </c>
      <c r="P3" s="116" t="s">
        <v>18</v>
      </c>
      <c r="Q3" s="115" t="s">
        <v>19</v>
      </c>
      <c r="R3" s="200"/>
      <c r="S3" s="200"/>
      <c r="T3" s="200"/>
      <c r="U3" s="200"/>
      <c r="V3" s="200"/>
      <c r="W3" s="200"/>
      <c r="X3" s="200"/>
      <c r="Y3" s="203"/>
      <c r="Z3" s="199"/>
    </row>
    <row r="4" spans="1:26" s="58" customFormat="1" ht="19.5" customHeight="1">
      <c r="A4" s="208" t="s">
        <v>38</v>
      </c>
      <c r="B4" s="135">
        <v>17</v>
      </c>
      <c r="C4" s="100" t="s">
        <v>825</v>
      </c>
      <c r="D4" s="56" t="s">
        <v>826</v>
      </c>
      <c r="E4" s="56" t="s">
        <v>299</v>
      </c>
      <c r="F4" s="56">
        <v>10370</v>
      </c>
      <c r="G4" s="137" t="s">
        <v>827</v>
      </c>
      <c r="H4" s="140">
        <v>1</v>
      </c>
      <c r="I4" s="162">
        <v>4.54</v>
      </c>
      <c r="J4" s="37">
        <v>2</v>
      </c>
      <c r="K4" s="37">
        <v>2.5</v>
      </c>
      <c r="L4" s="37">
        <v>2</v>
      </c>
      <c r="M4" s="37">
        <v>1.5</v>
      </c>
      <c r="N4" s="37"/>
      <c r="O4" s="37">
        <v>8</v>
      </c>
      <c r="P4" s="37">
        <v>10.5</v>
      </c>
      <c r="Q4" s="37"/>
      <c r="R4" s="37"/>
      <c r="S4" s="37">
        <v>2.5</v>
      </c>
      <c r="T4" s="37"/>
      <c r="U4" s="37"/>
      <c r="V4" s="37"/>
      <c r="W4" s="37"/>
      <c r="X4" s="37"/>
      <c r="Y4" s="164">
        <f aca="true" t="shared" si="0" ref="Y4:Y13">I4+J4+K4+L4+M4+N4+O4+P4+Q4+R4+S4+T4+U4+V4+W4+X4</f>
        <v>33.54</v>
      </c>
      <c r="Z4" s="31" t="s">
        <v>140</v>
      </c>
    </row>
    <row r="5" spans="1:26" s="58" customFormat="1" ht="19.5" customHeight="1">
      <c r="A5" s="208" t="s">
        <v>39</v>
      </c>
      <c r="B5" s="135">
        <v>39</v>
      </c>
      <c r="C5" s="100" t="s">
        <v>833</v>
      </c>
      <c r="D5" s="56" t="s">
        <v>834</v>
      </c>
      <c r="E5" s="56" t="s">
        <v>154</v>
      </c>
      <c r="F5" s="56">
        <v>10340</v>
      </c>
      <c r="G5" s="56" t="s">
        <v>807</v>
      </c>
      <c r="H5" s="140">
        <v>1</v>
      </c>
      <c r="I5" s="162">
        <v>4.75</v>
      </c>
      <c r="J5" s="37"/>
      <c r="K5" s="37">
        <v>9.5</v>
      </c>
      <c r="L5" s="37"/>
      <c r="M5" s="37"/>
      <c r="N5" s="37">
        <v>2.5</v>
      </c>
      <c r="O5" s="37">
        <v>12</v>
      </c>
      <c r="P5" s="37"/>
      <c r="Q5" s="37"/>
      <c r="R5" s="37"/>
      <c r="S5" s="37"/>
      <c r="T5" s="37"/>
      <c r="U5" s="37"/>
      <c r="V5" s="37"/>
      <c r="W5" s="37"/>
      <c r="X5" s="37"/>
      <c r="Y5" s="164">
        <f t="shared" si="0"/>
        <v>28.75</v>
      </c>
      <c r="Z5" s="176" t="s">
        <v>893</v>
      </c>
    </row>
    <row r="6" spans="1:26" s="58" customFormat="1" ht="19.5" customHeight="1">
      <c r="A6" s="208" t="s">
        <v>40</v>
      </c>
      <c r="B6" s="135">
        <v>55</v>
      </c>
      <c r="C6" s="100" t="s">
        <v>835</v>
      </c>
      <c r="D6" s="56" t="s">
        <v>836</v>
      </c>
      <c r="E6" s="56" t="s">
        <v>149</v>
      </c>
      <c r="F6" s="56">
        <v>10310</v>
      </c>
      <c r="G6" s="56" t="s">
        <v>784</v>
      </c>
      <c r="H6" s="140">
        <v>1</v>
      </c>
      <c r="I6" s="162">
        <v>4.73</v>
      </c>
      <c r="J6" s="37"/>
      <c r="K6" s="37"/>
      <c r="L6" s="37">
        <v>2</v>
      </c>
      <c r="M6" s="37">
        <v>1.5</v>
      </c>
      <c r="N6" s="37"/>
      <c r="O6" s="37">
        <v>16</v>
      </c>
      <c r="P6" s="37"/>
      <c r="Q6" s="37"/>
      <c r="R6" s="37">
        <v>3</v>
      </c>
      <c r="S6" s="37"/>
      <c r="T6" s="37"/>
      <c r="U6" s="37"/>
      <c r="V6" s="37"/>
      <c r="W6" s="37"/>
      <c r="X6" s="37"/>
      <c r="Y6" s="164">
        <f t="shared" si="0"/>
        <v>27.23</v>
      </c>
      <c r="Z6" s="31" t="s">
        <v>140</v>
      </c>
    </row>
    <row r="7" spans="1:26" s="58" customFormat="1" ht="19.5" customHeight="1">
      <c r="A7" s="208" t="s">
        <v>41</v>
      </c>
      <c r="B7" s="135">
        <v>178</v>
      </c>
      <c r="C7" s="100" t="s">
        <v>877</v>
      </c>
      <c r="D7" s="56" t="s">
        <v>878</v>
      </c>
      <c r="E7" s="56" t="s">
        <v>299</v>
      </c>
      <c r="F7" s="56">
        <v>10370</v>
      </c>
      <c r="G7" s="137" t="s">
        <v>879</v>
      </c>
      <c r="H7" s="140">
        <v>1</v>
      </c>
      <c r="I7" s="162">
        <v>4.98</v>
      </c>
      <c r="J7" s="37">
        <v>1</v>
      </c>
      <c r="K7" s="37">
        <v>7.5</v>
      </c>
      <c r="L7" s="37"/>
      <c r="M7" s="37"/>
      <c r="N7" s="37"/>
      <c r="O7" s="37">
        <v>4</v>
      </c>
      <c r="P7" s="37"/>
      <c r="Q7" s="37">
        <v>3</v>
      </c>
      <c r="R7" s="37"/>
      <c r="S7" s="37"/>
      <c r="T7" s="37"/>
      <c r="U7" s="37"/>
      <c r="V7" s="37"/>
      <c r="W7" s="37"/>
      <c r="X7" s="37"/>
      <c r="Y7" s="164">
        <f t="shared" si="0"/>
        <v>20.48</v>
      </c>
      <c r="Z7" s="176" t="s">
        <v>893</v>
      </c>
    </row>
    <row r="8" spans="1:26" s="58" customFormat="1" ht="19.5" customHeight="1">
      <c r="A8" s="208" t="s">
        <v>42</v>
      </c>
      <c r="B8" s="135">
        <v>121</v>
      </c>
      <c r="C8" s="100" t="s">
        <v>858</v>
      </c>
      <c r="D8" s="56" t="s">
        <v>859</v>
      </c>
      <c r="E8" s="56" t="s">
        <v>383</v>
      </c>
      <c r="F8" s="56">
        <v>10410</v>
      </c>
      <c r="G8" s="56" t="s">
        <v>860</v>
      </c>
      <c r="H8" s="140">
        <v>2</v>
      </c>
      <c r="I8" s="162">
        <v>4.65</v>
      </c>
      <c r="J8" s="37"/>
      <c r="K8" s="37"/>
      <c r="L8" s="37"/>
      <c r="M8" s="37"/>
      <c r="N8" s="37"/>
      <c r="O8" s="37"/>
      <c r="P8" s="37"/>
      <c r="Q8" s="37"/>
      <c r="R8" s="37">
        <v>6</v>
      </c>
      <c r="S8" s="37">
        <v>5</v>
      </c>
      <c r="T8" s="37">
        <v>3</v>
      </c>
      <c r="U8" s="37"/>
      <c r="V8" s="37">
        <v>1</v>
      </c>
      <c r="W8" s="37"/>
      <c r="X8" s="37"/>
      <c r="Y8" s="164">
        <f t="shared" si="0"/>
        <v>19.65</v>
      </c>
      <c r="Z8" s="31"/>
    </row>
    <row r="9" spans="1:26" s="58" customFormat="1" ht="19.5" customHeight="1">
      <c r="A9" s="208" t="s">
        <v>43</v>
      </c>
      <c r="B9" s="135">
        <v>129</v>
      </c>
      <c r="C9" s="100" t="s">
        <v>861</v>
      </c>
      <c r="D9" s="56" t="s">
        <v>862</v>
      </c>
      <c r="E9" s="56" t="s">
        <v>865</v>
      </c>
      <c r="F9" s="56">
        <v>10290</v>
      </c>
      <c r="G9" s="56" t="s">
        <v>777</v>
      </c>
      <c r="H9" s="140">
        <v>2</v>
      </c>
      <c r="I9" s="162">
        <v>4.77</v>
      </c>
      <c r="J9" s="37"/>
      <c r="K9" s="37"/>
      <c r="L9" s="37"/>
      <c r="M9" s="37"/>
      <c r="N9" s="37"/>
      <c r="O9" s="37">
        <v>8</v>
      </c>
      <c r="P9" s="37"/>
      <c r="Q9" s="37"/>
      <c r="R9" s="37"/>
      <c r="S9" s="37"/>
      <c r="T9" s="37"/>
      <c r="U9" s="37"/>
      <c r="V9" s="37">
        <v>1.5</v>
      </c>
      <c r="W9" s="37"/>
      <c r="X9" s="37">
        <v>2.5</v>
      </c>
      <c r="Y9" s="164">
        <f t="shared" si="0"/>
        <v>16.77</v>
      </c>
      <c r="Z9" s="31"/>
    </row>
    <row r="10" spans="1:26" s="66" customFormat="1" ht="19.5" customHeight="1">
      <c r="A10" s="208" t="s">
        <v>44</v>
      </c>
      <c r="B10" s="13">
        <v>82</v>
      </c>
      <c r="C10" s="100" t="s">
        <v>781</v>
      </c>
      <c r="D10" s="56" t="s">
        <v>782</v>
      </c>
      <c r="E10" s="56" t="s">
        <v>783</v>
      </c>
      <c r="F10" s="56">
        <v>10450</v>
      </c>
      <c r="G10" s="56" t="s">
        <v>784</v>
      </c>
      <c r="H10" s="140">
        <v>1</v>
      </c>
      <c r="I10" s="162">
        <v>4.9</v>
      </c>
      <c r="J10" s="37"/>
      <c r="K10" s="37"/>
      <c r="L10" s="37">
        <v>4</v>
      </c>
      <c r="M10" s="37"/>
      <c r="N10" s="37"/>
      <c r="O10" s="37"/>
      <c r="P10" s="37"/>
      <c r="Q10" s="37">
        <v>3</v>
      </c>
      <c r="R10" s="37"/>
      <c r="S10" s="37"/>
      <c r="T10" s="37">
        <v>1.5</v>
      </c>
      <c r="U10" s="37"/>
      <c r="V10" s="37"/>
      <c r="W10" s="37"/>
      <c r="X10" s="37"/>
      <c r="Y10" s="164">
        <f t="shared" si="0"/>
        <v>13.4</v>
      </c>
      <c r="Z10" s="31"/>
    </row>
    <row r="11" spans="1:26" s="66" customFormat="1" ht="19.5" customHeight="1">
      <c r="A11" s="208" t="s">
        <v>45</v>
      </c>
      <c r="B11" s="135">
        <v>83</v>
      </c>
      <c r="C11" s="100" t="s">
        <v>842</v>
      </c>
      <c r="D11" s="137" t="s">
        <v>843</v>
      </c>
      <c r="E11" s="56" t="s">
        <v>197</v>
      </c>
      <c r="F11" s="56">
        <v>10432</v>
      </c>
      <c r="G11" s="56" t="s">
        <v>784</v>
      </c>
      <c r="H11" s="140">
        <v>2</v>
      </c>
      <c r="I11" s="162">
        <v>4.67</v>
      </c>
      <c r="J11" s="37">
        <v>3</v>
      </c>
      <c r="K11" s="37"/>
      <c r="L11" s="37"/>
      <c r="M11" s="37"/>
      <c r="N11" s="37">
        <v>2.5</v>
      </c>
      <c r="O11" s="37"/>
      <c r="P11" s="37"/>
      <c r="Q11" s="37"/>
      <c r="R11" s="37">
        <v>3</v>
      </c>
      <c r="S11" s="37"/>
      <c r="T11" s="37"/>
      <c r="U11" s="37"/>
      <c r="V11" s="37"/>
      <c r="W11" s="37"/>
      <c r="X11" s="37"/>
      <c r="Y11" s="164">
        <f t="shared" si="0"/>
        <v>13.17</v>
      </c>
      <c r="Z11" s="31"/>
    </row>
    <row r="12" spans="1:26" s="66" customFormat="1" ht="19.5" customHeight="1">
      <c r="A12" s="208" t="s">
        <v>46</v>
      </c>
      <c r="B12" s="135">
        <v>86</v>
      </c>
      <c r="C12" s="100" t="s">
        <v>844</v>
      </c>
      <c r="D12" s="56" t="s">
        <v>845</v>
      </c>
      <c r="E12" s="56" t="s">
        <v>383</v>
      </c>
      <c r="F12" s="56">
        <v>10410</v>
      </c>
      <c r="G12" s="56" t="s">
        <v>846</v>
      </c>
      <c r="H12" s="140">
        <v>3</v>
      </c>
      <c r="I12" s="162">
        <v>4.89</v>
      </c>
      <c r="J12" s="37"/>
      <c r="K12" s="37"/>
      <c r="L12" s="37"/>
      <c r="M12" s="37"/>
      <c r="N12" s="37"/>
      <c r="O12" s="37"/>
      <c r="P12" s="37"/>
      <c r="Q12" s="37"/>
      <c r="R12" s="37"/>
      <c r="S12" s="37">
        <v>2.5</v>
      </c>
      <c r="T12" s="37"/>
      <c r="U12" s="37"/>
      <c r="V12" s="37">
        <v>5</v>
      </c>
      <c r="W12" s="37"/>
      <c r="X12" s="37"/>
      <c r="Y12" s="164">
        <f t="shared" si="0"/>
        <v>12.39</v>
      </c>
      <c r="Z12" s="31" t="s">
        <v>140</v>
      </c>
    </row>
    <row r="13" spans="1:26" s="66" customFormat="1" ht="19.5" customHeight="1" thickBot="1">
      <c r="A13" s="208" t="s">
        <v>47</v>
      </c>
      <c r="B13" s="135">
        <v>189</v>
      </c>
      <c r="C13" s="100" t="s">
        <v>882</v>
      </c>
      <c r="D13" s="56" t="s">
        <v>883</v>
      </c>
      <c r="E13" s="56" t="s">
        <v>200</v>
      </c>
      <c r="F13" s="56">
        <v>10290</v>
      </c>
      <c r="G13" s="56" t="s">
        <v>807</v>
      </c>
      <c r="H13" s="140">
        <v>4</v>
      </c>
      <c r="I13" s="162">
        <v>4.63</v>
      </c>
      <c r="J13" s="37"/>
      <c r="K13" s="37">
        <v>2.5</v>
      </c>
      <c r="L13" s="37"/>
      <c r="M13" s="37"/>
      <c r="N13" s="37">
        <v>5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164">
        <f t="shared" si="0"/>
        <v>12.129999999999999</v>
      </c>
      <c r="Z13" s="176" t="s">
        <v>893</v>
      </c>
    </row>
    <row r="14" spans="1:26" s="66" customFormat="1" ht="36" customHeight="1" thickBot="1">
      <c r="A14" s="150"/>
      <c r="B14" s="151"/>
      <c r="C14" s="151"/>
      <c r="D14" s="151" t="s">
        <v>409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89"/>
      <c r="V14" s="189"/>
      <c r="W14" s="189"/>
      <c r="X14" s="189"/>
      <c r="Y14" s="189"/>
      <c r="Z14" s="190"/>
    </row>
    <row r="15" spans="1:26" s="66" customFormat="1" ht="22.5" customHeight="1">
      <c r="A15" s="145" t="s">
        <v>48</v>
      </c>
      <c r="B15" s="177">
        <v>18</v>
      </c>
      <c r="C15" s="146" t="s">
        <v>828</v>
      </c>
      <c r="D15" s="147" t="s">
        <v>829</v>
      </c>
      <c r="E15" s="147" t="s">
        <v>200</v>
      </c>
      <c r="F15" s="147">
        <v>10290</v>
      </c>
      <c r="G15" s="147" t="s">
        <v>784</v>
      </c>
      <c r="H15" s="148">
        <v>2</v>
      </c>
      <c r="I15" s="216">
        <v>4.91</v>
      </c>
      <c r="J15" s="215">
        <v>1</v>
      </c>
      <c r="K15" s="215"/>
      <c r="L15" s="215"/>
      <c r="M15" s="215"/>
      <c r="N15" s="215"/>
      <c r="O15" s="215"/>
      <c r="P15" s="215">
        <v>3.5</v>
      </c>
      <c r="Q15" s="215"/>
      <c r="R15" s="215"/>
      <c r="S15" s="215">
        <v>2.5</v>
      </c>
      <c r="T15" s="215"/>
      <c r="U15" s="215"/>
      <c r="V15" s="215"/>
      <c r="W15" s="215"/>
      <c r="X15" s="215"/>
      <c r="Y15" s="217">
        <f>I15+J15+K15+L15+M15+N15+O15+P15+Q15+R15+S15+T15+U15+V15+W15+X15</f>
        <v>11.91</v>
      </c>
      <c r="Z15" s="218"/>
    </row>
    <row r="16" spans="1:26" s="66" customFormat="1" ht="19.5" customHeight="1">
      <c r="A16" s="13" t="s">
        <v>49</v>
      </c>
      <c r="B16" s="135">
        <v>16</v>
      </c>
      <c r="C16" s="100" t="s">
        <v>822</v>
      </c>
      <c r="D16" s="137" t="s">
        <v>823</v>
      </c>
      <c r="E16" s="56" t="s">
        <v>824</v>
      </c>
      <c r="F16" s="56">
        <v>10415</v>
      </c>
      <c r="G16" s="56" t="s">
        <v>802</v>
      </c>
      <c r="H16" s="140">
        <v>1</v>
      </c>
      <c r="I16" s="162">
        <v>4.69</v>
      </c>
      <c r="J16" s="37"/>
      <c r="K16" s="37"/>
      <c r="L16" s="37"/>
      <c r="M16" s="37"/>
      <c r="N16" s="37"/>
      <c r="O16" s="37"/>
      <c r="P16" s="37"/>
      <c r="Q16" s="37"/>
      <c r="R16" s="37">
        <v>3</v>
      </c>
      <c r="S16" s="37"/>
      <c r="T16" s="37"/>
      <c r="U16" s="37"/>
      <c r="V16" s="37">
        <v>4</v>
      </c>
      <c r="W16" s="37"/>
      <c r="X16" s="37"/>
      <c r="Y16" s="164">
        <f aca="true" t="shared" si="1" ref="Y16:Y34">I16+J16+K16+L16+M16+N16+O16+P16+Q16+R16+S16+T16+U16+V16+W16+X16</f>
        <v>11.690000000000001</v>
      </c>
      <c r="Z16" s="31" t="s">
        <v>140</v>
      </c>
    </row>
    <row r="17" spans="1:26" s="66" customFormat="1" ht="19.5" customHeight="1">
      <c r="A17" s="13" t="s">
        <v>50</v>
      </c>
      <c r="B17" s="135">
        <v>142</v>
      </c>
      <c r="C17" s="100" t="s">
        <v>869</v>
      </c>
      <c r="D17" s="56" t="s">
        <v>870</v>
      </c>
      <c r="E17" s="56" t="s">
        <v>299</v>
      </c>
      <c r="F17" s="56">
        <v>10370</v>
      </c>
      <c r="G17" s="56" t="s">
        <v>788</v>
      </c>
      <c r="H17" s="140">
        <v>1</v>
      </c>
      <c r="I17" s="162">
        <v>4.98</v>
      </c>
      <c r="J17" s="37"/>
      <c r="K17" s="37">
        <v>2.5</v>
      </c>
      <c r="L17" s="37"/>
      <c r="M17" s="37">
        <v>3</v>
      </c>
      <c r="N17" s="37"/>
      <c r="O17" s="37"/>
      <c r="P17" s="37"/>
      <c r="Q17" s="37"/>
      <c r="R17" s="37"/>
      <c r="S17" s="37"/>
      <c r="T17" s="37"/>
      <c r="U17" s="37"/>
      <c r="V17" s="37">
        <v>0.5</v>
      </c>
      <c r="W17" s="37"/>
      <c r="X17" s="37"/>
      <c r="Y17" s="164">
        <f t="shared" si="1"/>
        <v>10.98</v>
      </c>
      <c r="Z17" s="31"/>
    </row>
    <row r="18" spans="1:26" s="66" customFormat="1" ht="19.5" customHeight="1">
      <c r="A18" s="13" t="s">
        <v>51</v>
      </c>
      <c r="B18" s="135">
        <v>89</v>
      </c>
      <c r="C18" s="100" t="s">
        <v>850</v>
      </c>
      <c r="D18" s="56" t="s">
        <v>851</v>
      </c>
      <c r="E18" s="56" t="s">
        <v>852</v>
      </c>
      <c r="F18" s="56">
        <v>10413</v>
      </c>
      <c r="G18" s="56" t="s">
        <v>807</v>
      </c>
      <c r="H18" s="140">
        <v>2</v>
      </c>
      <c r="I18" s="162">
        <v>4.46</v>
      </c>
      <c r="J18" s="37"/>
      <c r="K18" s="37">
        <v>2.5</v>
      </c>
      <c r="L18" s="37"/>
      <c r="M18" s="37"/>
      <c r="N18" s="37"/>
      <c r="O18" s="37">
        <v>4</v>
      </c>
      <c r="P18" s="37"/>
      <c r="Q18" s="37"/>
      <c r="R18" s="37"/>
      <c r="S18" s="37"/>
      <c r="T18" s="37"/>
      <c r="U18" s="37"/>
      <c r="V18" s="37"/>
      <c r="W18" s="37"/>
      <c r="X18" s="37"/>
      <c r="Y18" s="164">
        <f t="shared" si="1"/>
        <v>10.96</v>
      </c>
      <c r="Z18" s="160"/>
    </row>
    <row r="19" spans="1:26" s="66" customFormat="1" ht="19.5" customHeight="1">
      <c r="A19" s="13" t="s">
        <v>52</v>
      </c>
      <c r="B19" s="135">
        <v>131</v>
      </c>
      <c r="C19" s="100" t="s">
        <v>863</v>
      </c>
      <c r="D19" s="56" t="s">
        <v>864</v>
      </c>
      <c r="E19" s="56" t="s">
        <v>865</v>
      </c>
      <c r="F19" s="56">
        <v>10290</v>
      </c>
      <c r="G19" s="56" t="s">
        <v>788</v>
      </c>
      <c r="H19" s="140">
        <v>2</v>
      </c>
      <c r="I19" s="162">
        <v>4.61</v>
      </c>
      <c r="J19" s="37"/>
      <c r="K19" s="37"/>
      <c r="L19" s="37"/>
      <c r="M19" s="37"/>
      <c r="N19" s="37"/>
      <c r="O19" s="37"/>
      <c r="P19" s="37"/>
      <c r="Q19" s="37"/>
      <c r="R19" s="37">
        <v>3</v>
      </c>
      <c r="S19" s="37"/>
      <c r="T19" s="37">
        <v>1.5</v>
      </c>
      <c r="U19" s="37"/>
      <c r="V19" s="37">
        <v>1.5</v>
      </c>
      <c r="W19" s="37"/>
      <c r="X19" s="37"/>
      <c r="Y19" s="164">
        <f t="shared" si="1"/>
        <v>10.61</v>
      </c>
      <c r="Z19" s="31"/>
    </row>
    <row r="20" spans="1:26" s="66" customFormat="1" ht="19.5" customHeight="1">
      <c r="A20" s="13" t="s">
        <v>53</v>
      </c>
      <c r="B20" s="135">
        <v>29</v>
      </c>
      <c r="C20" s="100" t="s">
        <v>830</v>
      </c>
      <c r="D20" s="56" t="s">
        <v>831</v>
      </c>
      <c r="E20" s="56" t="s">
        <v>299</v>
      </c>
      <c r="F20" s="56">
        <v>10370</v>
      </c>
      <c r="G20" s="56" t="s">
        <v>832</v>
      </c>
      <c r="H20" s="140">
        <v>2</v>
      </c>
      <c r="I20" s="162">
        <v>4.8</v>
      </c>
      <c r="J20" s="37"/>
      <c r="K20" s="37">
        <v>2.5</v>
      </c>
      <c r="L20" s="37"/>
      <c r="M20" s="37"/>
      <c r="N20" s="37"/>
      <c r="O20" s="37"/>
      <c r="P20" s="37"/>
      <c r="Q20" s="37">
        <v>3</v>
      </c>
      <c r="R20" s="37"/>
      <c r="S20" s="37"/>
      <c r="T20" s="37"/>
      <c r="U20" s="37"/>
      <c r="V20" s="37"/>
      <c r="W20" s="37"/>
      <c r="X20" s="37"/>
      <c r="Y20" s="164">
        <f t="shared" si="1"/>
        <v>10.3</v>
      </c>
      <c r="Z20" s="31"/>
    </row>
    <row r="21" spans="1:26" s="66" customFormat="1" ht="19.5" customHeight="1">
      <c r="A21" s="13" t="s">
        <v>54</v>
      </c>
      <c r="B21" s="135">
        <v>6</v>
      </c>
      <c r="C21" s="100" t="s">
        <v>816</v>
      </c>
      <c r="D21" s="56" t="s">
        <v>817</v>
      </c>
      <c r="E21" s="56" t="s">
        <v>783</v>
      </c>
      <c r="F21" s="56">
        <v>10450</v>
      </c>
      <c r="G21" s="56" t="s">
        <v>818</v>
      </c>
      <c r="H21" s="140">
        <v>2</v>
      </c>
      <c r="I21" s="162">
        <v>4.95</v>
      </c>
      <c r="J21" s="37">
        <v>1</v>
      </c>
      <c r="K21" s="37"/>
      <c r="L21" s="37"/>
      <c r="M21" s="37"/>
      <c r="N21" s="37"/>
      <c r="O21" s="37"/>
      <c r="P21" s="37"/>
      <c r="Q21" s="37"/>
      <c r="R21" s="37"/>
      <c r="S21" s="37">
        <v>2.5</v>
      </c>
      <c r="T21" s="37">
        <v>1.5</v>
      </c>
      <c r="U21" s="37"/>
      <c r="V21" s="37"/>
      <c r="W21" s="37"/>
      <c r="X21" s="37"/>
      <c r="Y21" s="164">
        <f t="shared" si="1"/>
        <v>9.95</v>
      </c>
      <c r="Z21" s="31"/>
    </row>
    <row r="22" spans="1:26" s="66" customFormat="1" ht="19.5" customHeight="1">
      <c r="A22" s="13" t="s">
        <v>55</v>
      </c>
      <c r="B22" s="135">
        <v>196</v>
      </c>
      <c r="C22" s="100" t="s">
        <v>884</v>
      </c>
      <c r="D22" s="56" t="s">
        <v>885</v>
      </c>
      <c r="E22" s="56" t="s">
        <v>200</v>
      </c>
      <c r="F22" s="56">
        <v>10290</v>
      </c>
      <c r="G22" s="56" t="s">
        <v>648</v>
      </c>
      <c r="H22" s="140">
        <v>1</v>
      </c>
      <c r="I22" s="162">
        <v>4.13</v>
      </c>
      <c r="J22" s="37"/>
      <c r="K22" s="37"/>
      <c r="L22" s="37"/>
      <c r="M22" s="37"/>
      <c r="N22" s="37"/>
      <c r="O22" s="37"/>
      <c r="P22" s="37"/>
      <c r="Q22" s="37"/>
      <c r="R22" s="37">
        <v>3</v>
      </c>
      <c r="S22" s="37"/>
      <c r="T22" s="37">
        <v>1.5</v>
      </c>
      <c r="U22" s="37"/>
      <c r="V22" s="37">
        <v>1</v>
      </c>
      <c r="W22" s="37"/>
      <c r="X22" s="37"/>
      <c r="Y22" s="164">
        <f t="shared" si="1"/>
        <v>9.629999999999999</v>
      </c>
      <c r="Z22" s="31"/>
    </row>
    <row r="23" spans="1:26" s="66" customFormat="1" ht="19.5" customHeight="1">
      <c r="A23" s="13" t="s">
        <v>56</v>
      </c>
      <c r="B23" s="135">
        <v>247</v>
      </c>
      <c r="C23" s="100" t="s">
        <v>890</v>
      </c>
      <c r="D23" s="56" t="s">
        <v>891</v>
      </c>
      <c r="E23" s="56" t="s">
        <v>154</v>
      </c>
      <c r="F23" s="56">
        <v>10340</v>
      </c>
      <c r="G23" s="137" t="s">
        <v>892</v>
      </c>
      <c r="H23" s="140">
        <v>1</v>
      </c>
      <c r="I23" s="162">
        <v>4.88</v>
      </c>
      <c r="J23" s="37">
        <v>1</v>
      </c>
      <c r="K23" s="37"/>
      <c r="L23" s="37"/>
      <c r="M23" s="37"/>
      <c r="N23" s="37">
        <v>2.5</v>
      </c>
      <c r="O23" s="37"/>
      <c r="P23" s="37"/>
      <c r="Q23" s="37"/>
      <c r="R23" s="37"/>
      <c r="S23" s="37"/>
      <c r="T23" s="37"/>
      <c r="U23" s="37"/>
      <c r="V23" s="37">
        <v>0.5</v>
      </c>
      <c r="W23" s="37"/>
      <c r="X23" s="37"/>
      <c r="Y23" s="164">
        <f t="shared" si="1"/>
        <v>8.879999999999999</v>
      </c>
      <c r="Z23" s="31"/>
    </row>
    <row r="24" spans="1:26" s="66" customFormat="1" ht="19.5" customHeight="1">
      <c r="A24" s="13" t="s">
        <v>57</v>
      </c>
      <c r="B24" s="135">
        <v>62</v>
      </c>
      <c r="C24" s="100" t="s">
        <v>837</v>
      </c>
      <c r="D24" s="56" t="s">
        <v>838</v>
      </c>
      <c r="E24" s="56" t="s">
        <v>383</v>
      </c>
      <c r="F24" s="56">
        <v>10410</v>
      </c>
      <c r="G24" s="56" t="s">
        <v>784</v>
      </c>
      <c r="H24" s="140">
        <v>2</v>
      </c>
      <c r="I24" s="162">
        <v>4.61</v>
      </c>
      <c r="J24" s="37"/>
      <c r="K24" s="37"/>
      <c r="L24" s="37"/>
      <c r="M24" s="37"/>
      <c r="N24" s="37"/>
      <c r="O24" s="37"/>
      <c r="P24" s="37"/>
      <c r="Q24" s="37"/>
      <c r="R24" s="37">
        <v>3</v>
      </c>
      <c r="S24" s="37"/>
      <c r="T24" s="37"/>
      <c r="U24" s="37"/>
      <c r="V24" s="37">
        <v>0.5</v>
      </c>
      <c r="W24" s="37"/>
      <c r="X24" s="37"/>
      <c r="Y24" s="164">
        <f t="shared" si="1"/>
        <v>8.11</v>
      </c>
      <c r="Z24" s="31"/>
    </row>
    <row r="25" spans="1:26" s="66" customFormat="1" ht="19.5" customHeight="1">
      <c r="A25" s="13" t="s">
        <v>58</v>
      </c>
      <c r="B25" s="13">
        <v>108</v>
      </c>
      <c r="C25" s="100" t="s">
        <v>789</v>
      </c>
      <c r="D25" s="56" t="s">
        <v>790</v>
      </c>
      <c r="E25" s="56" t="s">
        <v>791</v>
      </c>
      <c r="F25" s="56">
        <v>10291</v>
      </c>
      <c r="G25" s="56" t="s">
        <v>597</v>
      </c>
      <c r="H25" s="140">
        <v>1</v>
      </c>
      <c r="I25" s="162">
        <v>5</v>
      </c>
      <c r="J25" s="37"/>
      <c r="K25" s="37"/>
      <c r="L25" s="37"/>
      <c r="M25" s="37"/>
      <c r="N25" s="37"/>
      <c r="O25" s="37"/>
      <c r="P25" s="37"/>
      <c r="Q25" s="37">
        <v>3</v>
      </c>
      <c r="R25" s="37"/>
      <c r="S25" s="37"/>
      <c r="T25" s="37"/>
      <c r="U25" s="37"/>
      <c r="V25" s="37"/>
      <c r="W25" s="37"/>
      <c r="X25" s="37"/>
      <c r="Y25" s="164">
        <f t="shared" si="1"/>
        <v>8</v>
      </c>
      <c r="Z25" s="31" t="s">
        <v>140</v>
      </c>
    </row>
    <row r="26" spans="1:26" s="66" customFormat="1" ht="19.5" customHeight="1">
      <c r="A26" s="13" t="s">
        <v>59</v>
      </c>
      <c r="B26" s="13">
        <v>54</v>
      </c>
      <c r="C26" s="100" t="s">
        <v>775</v>
      </c>
      <c r="D26" s="56" t="s">
        <v>776</v>
      </c>
      <c r="E26" s="56" t="s">
        <v>197</v>
      </c>
      <c r="F26" s="56">
        <v>10432</v>
      </c>
      <c r="G26" s="56" t="s">
        <v>777</v>
      </c>
      <c r="H26" s="140">
        <v>1</v>
      </c>
      <c r="I26" s="162">
        <v>4.82</v>
      </c>
      <c r="J26" s="37"/>
      <c r="K26" s="37"/>
      <c r="L26" s="37"/>
      <c r="M26" s="37"/>
      <c r="N26" s="37"/>
      <c r="O26" s="37"/>
      <c r="P26" s="37"/>
      <c r="Q26" s="37"/>
      <c r="R26" s="37">
        <v>3</v>
      </c>
      <c r="S26" s="37"/>
      <c r="T26" s="37"/>
      <c r="U26" s="37"/>
      <c r="V26" s="37"/>
      <c r="W26" s="37"/>
      <c r="X26" s="37"/>
      <c r="Y26" s="164">
        <f t="shared" si="1"/>
        <v>7.82</v>
      </c>
      <c r="Z26" s="31"/>
    </row>
    <row r="27" spans="1:26" s="66" customFormat="1" ht="19.5" customHeight="1">
      <c r="A27" s="13" t="s">
        <v>60</v>
      </c>
      <c r="B27" s="135">
        <v>88</v>
      </c>
      <c r="C27" s="100" t="s">
        <v>847</v>
      </c>
      <c r="D27" s="56" t="s">
        <v>848</v>
      </c>
      <c r="E27" s="56" t="s">
        <v>383</v>
      </c>
      <c r="F27" s="56">
        <v>10410</v>
      </c>
      <c r="G27" s="56" t="s">
        <v>849</v>
      </c>
      <c r="H27" s="140">
        <v>2</v>
      </c>
      <c r="I27" s="162">
        <v>5</v>
      </c>
      <c r="J27" s="37"/>
      <c r="K27" s="37"/>
      <c r="L27" s="37"/>
      <c r="M27" s="37"/>
      <c r="N27" s="37"/>
      <c r="O27" s="37"/>
      <c r="P27" s="37"/>
      <c r="Q27" s="37"/>
      <c r="R27" s="37"/>
      <c r="S27" s="37">
        <v>2.5</v>
      </c>
      <c r="T27" s="37"/>
      <c r="U27" s="37"/>
      <c r="V27" s="37"/>
      <c r="W27" s="37"/>
      <c r="X27" s="37"/>
      <c r="Y27" s="164">
        <f t="shared" si="1"/>
        <v>7.5</v>
      </c>
      <c r="Z27" s="31"/>
    </row>
    <row r="28" spans="1:26" s="66" customFormat="1" ht="19.5" customHeight="1">
      <c r="A28" s="13" t="s">
        <v>61</v>
      </c>
      <c r="B28" s="135">
        <v>117</v>
      </c>
      <c r="C28" s="100" t="s">
        <v>855</v>
      </c>
      <c r="D28" s="56" t="s">
        <v>856</v>
      </c>
      <c r="E28" s="56" t="s">
        <v>383</v>
      </c>
      <c r="F28" s="56">
        <v>10410</v>
      </c>
      <c r="G28" s="137" t="s">
        <v>857</v>
      </c>
      <c r="H28" s="140">
        <v>1</v>
      </c>
      <c r="I28" s="162">
        <v>4.71</v>
      </c>
      <c r="J28" s="37"/>
      <c r="K28" s="37">
        <v>2.5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64">
        <f t="shared" si="1"/>
        <v>7.21</v>
      </c>
      <c r="Z28" s="31"/>
    </row>
    <row r="29" spans="1:26" s="66" customFormat="1" ht="19.5" customHeight="1">
      <c r="A29" s="13" t="s">
        <v>62</v>
      </c>
      <c r="B29" s="13">
        <v>174</v>
      </c>
      <c r="C29" s="100" t="s">
        <v>795</v>
      </c>
      <c r="D29" s="56" t="s">
        <v>796</v>
      </c>
      <c r="E29" s="56" t="s">
        <v>149</v>
      </c>
      <c r="F29" s="56">
        <v>10310</v>
      </c>
      <c r="G29" s="56" t="s">
        <v>797</v>
      </c>
      <c r="H29" s="140">
        <v>3</v>
      </c>
      <c r="I29" s="162">
        <v>4.62</v>
      </c>
      <c r="J29" s="37"/>
      <c r="K29" s="37"/>
      <c r="L29" s="37"/>
      <c r="M29" s="37"/>
      <c r="N29" s="37"/>
      <c r="O29" s="37"/>
      <c r="P29" s="37"/>
      <c r="Q29" s="37"/>
      <c r="R29" s="37"/>
      <c r="S29" s="37">
        <v>2.5</v>
      </c>
      <c r="T29" s="37"/>
      <c r="U29" s="37"/>
      <c r="V29" s="37"/>
      <c r="W29" s="37"/>
      <c r="X29" s="37"/>
      <c r="Y29" s="164">
        <f t="shared" si="1"/>
        <v>7.12</v>
      </c>
      <c r="Z29" s="31"/>
    </row>
    <row r="30" spans="1:26" s="66" customFormat="1" ht="19.5" customHeight="1">
      <c r="A30" s="13" t="s">
        <v>63</v>
      </c>
      <c r="B30" s="13">
        <v>13</v>
      </c>
      <c r="C30" s="100" t="s">
        <v>766</v>
      </c>
      <c r="D30" s="56" t="s">
        <v>767</v>
      </c>
      <c r="E30" s="56" t="s">
        <v>768</v>
      </c>
      <c r="F30" s="56">
        <v>10415</v>
      </c>
      <c r="G30" s="56" t="s">
        <v>633</v>
      </c>
      <c r="H30" s="140">
        <v>1</v>
      </c>
      <c r="I30" s="162">
        <v>4.38</v>
      </c>
      <c r="J30" s="38"/>
      <c r="K30" s="38"/>
      <c r="L30" s="38"/>
      <c r="M30" s="38"/>
      <c r="N30" s="37">
        <v>2.5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164">
        <f t="shared" si="1"/>
        <v>6.88</v>
      </c>
      <c r="Z30" s="31"/>
    </row>
    <row r="31" spans="1:26" s="66" customFormat="1" ht="19.5" customHeight="1">
      <c r="A31" s="13" t="s">
        <v>64</v>
      </c>
      <c r="B31" s="13">
        <v>20</v>
      </c>
      <c r="C31" s="100" t="s">
        <v>769</v>
      </c>
      <c r="D31" s="56" t="s">
        <v>770</v>
      </c>
      <c r="E31" s="56" t="s">
        <v>299</v>
      </c>
      <c r="F31" s="56">
        <v>10370</v>
      </c>
      <c r="G31" s="56" t="s">
        <v>771</v>
      </c>
      <c r="H31" s="140">
        <v>2</v>
      </c>
      <c r="I31" s="162">
        <v>4.28</v>
      </c>
      <c r="J31" s="37"/>
      <c r="K31" s="37">
        <v>2.5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164">
        <f t="shared" si="1"/>
        <v>6.78</v>
      </c>
      <c r="Z31" s="31"/>
    </row>
    <row r="32" spans="1:26" s="66" customFormat="1" ht="19.5" customHeight="1">
      <c r="A32" s="13" t="s">
        <v>65</v>
      </c>
      <c r="B32" s="135">
        <v>225</v>
      </c>
      <c r="C32" s="100" t="s">
        <v>886</v>
      </c>
      <c r="D32" s="56" t="s">
        <v>887</v>
      </c>
      <c r="E32" s="56" t="s">
        <v>154</v>
      </c>
      <c r="F32" s="56">
        <v>10340</v>
      </c>
      <c r="G32" s="56" t="s">
        <v>784</v>
      </c>
      <c r="H32" s="140">
        <v>1</v>
      </c>
      <c r="I32" s="162">
        <v>5</v>
      </c>
      <c r="J32" s="37"/>
      <c r="K32" s="37"/>
      <c r="L32" s="37"/>
      <c r="M32" s="37">
        <v>1.5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64">
        <f t="shared" si="1"/>
        <v>6.5</v>
      </c>
      <c r="Z32" s="31"/>
    </row>
    <row r="33" spans="1:26" s="66" customFormat="1" ht="19.5" customHeight="1">
      <c r="A33" s="13" t="s">
        <v>66</v>
      </c>
      <c r="B33" s="135">
        <v>12</v>
      </c>
      <c r="C33" s="100" t="s">
        <v>819</v>
      </c>
      <c r="D33" s="56" t="s">
        <v>820</v>
      </c>
      <c r="E33" s="56" t="s">
        <v>821</v>
      </c>
      <c r="F33" s="56">
        <v>10430</v>
      </c>
      <c r="G33" s="56" t="s">
        <v>633</v>
      </c>
      <c r="H33" s="140">
        <v>1</v>
      </c>
      <c r="I33" s="162">
        <v>4.96</v>
      </c>
      <c r="J33" s="37">
        <v>1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164">
        <f t="shared" si="1"/>
        <v>5.96</v>
      </c>
      <c r="Z33" s="31"/>
    </row>
    <row r="34" spans="1:26" s="66" customFormat="1" ht="19.5" customHeight="1">
      <c r="A34" s="13" t="s">
        <v>67</v>
      </c>
      <c r="B34" s="13">
        <v>179</v>
      </c>
      <c r="C34" s="100" t="s">
        <v>800</v>
      </c>
      <c r="D34" s="56" t="s">
        <v>801</v>
      </c>
      <c r="E34" s="56" t="s">
        <v>783</v>
      </c>
      <c r="F34" s="56">
        <v>10450</v>
      </c>
      <c r="G34" s="56" t="s">
        <v>802</v>
      </c>
      <c r="H34" s="140">
        <v>1</v>
      </c>
      <c r="I34" s="162">
        <v>4.64</v>
      </c>
      <c r="J34" s="37">
        <v>1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64">
        <f t="shared" si="1"/>
        <v>5.64</v>
      </c>
      <c r="Z34" s="31"/>
    </row>
    <row r="35" spans="1:26" s="66" customFormat="1" ht="19.5" customHeight="1">
      <c r="A35" s="13" t="s">
        <v>68</v>
      </c>
      <c r="B35" s="135">
        <v>92</v>
      </c>
      <c r="C35" s="100" t="s">
        <v>853</v>
      </c>
      <c r="D35" s="56" t="s">
        <v>854</v>
      </c>
      <c r="E35" s="56" t="s">
        <v>387</v>
      </c>
      <c r="F35" s="56">
        <v>10294</v>
      </c>
      <c r="G35" s="56" t="s">
        <v>784</v>
      </c>
      <c r="H35" s="140">
        <v>1</v>
      </c>
      <c r="I35" s="162">
        <v>4.44</v>
      </c>
      <c r="J35" s="37"/>
      <c r="K35" s="37"/>
      <c r="L35" s="37"/>
      <c r="M35" s="37"/>
      <c r="N35" s="37" t="s">
        <v>140</v>
      </c>
      <c r="O35" s="37"/>
      <c r="P35" s="37"/>
      <c r="Q35" s="37"/>
      <c r="R35" s="37"/>
      <c r="S35" s="37"/>
      <c r="T35" s="37"/>
      <c r="U35" s="37"/>
      <c r="V35" s="37" t="s">
        <v>140</v>
      </c>
      <c r="W35" s="37"/>
      <c r="X35" s="37"/>
      <c r="Y35" s="164">
        <v>0</v>
      </c>
      <c r="Z35" s="31" t="s">
        <v>903</v>
      </c>
    </row>
    <row r="36" spans="1:26" s="66" customFormat="1" ht="21" customHeight="1">
      <c r="A36" s="13" t="s">
        <v>69</v>
      </c>
      <c r="B36" s="135">
        <v>65</v>
      </c>
      <c r="C36" s="100" t="s">
        <v>839</v>
      </c>
      <c r="D36" s="56" t="s">
        <v>840</v>
      </c>
      <c r="E36" s="137" t="s">
        <v>841</v>
      </c>
      <c r="F36" s="56">
        <v>10361</v>
      </c>
      <c r="G36" s="56" t="s">
        <v>814</v>
      </c>
      <c r="H36" s="140">
        <v>1</v>
      </c>
      <c r="I36" s="162">
        <v>4.95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164">
        <v>0</v>
      </c>
      <c r="Z36" s="31" t="s">
        <v>901</v>
      </c>
    </row>
    <row r="37" spans="1:26" s="66" customFormat="1" ht="19.5" customHeight="1">
      <c r="A37" s="13" t="s">
        <v>70</v>
      </c>
      <c r="B37" s="13">
        <v>200</v>
      </c>
      <c r="C37" s="100" t="s">
        <v>803</v>
      </c>
      <c r="D37" s="56" t="s">
        <v>804</v>
      </c>
      <c r="E37" s="56" t="s">
        <v>783</v>
      </c>
      <c r="F37" s="56">
        <v>10450</v>
      </c>
      <c r="G37" s="56" t="s">
        <v>788</v>
      </c>
      <c r="H37" s="140">
        <v>2</v>
      </c>
      <c r="I37" s="162">
        <v>4.64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164">
        <v>0</v>
      </c>
      <c r="Z37" s="31" t="s">
        <v>914</v>
      </c>
    </row>
    <row r="38" spans="1:26" s="66" customFormat="1" ht="19.5" customHeight="1">
      <c r="A38" s="13" t="s">
        <v>71</v>
      </c>
      <c r="B38" s="13">
        <v>31</v>
      </c>
      <c r="C38" s="100" t="s">
        <v>772</v>
      </c>
      <c r="D38" s="56" t="s">
        <v>773</v>
      </c>
      <c r="E38" s="56" t="s">
        <v>299</v>
      </c>
      <c r="F38" s="56">
        <v>10370</v>
      </c>
      <c r="G38" s="56" t="s">
        <v>774</v>
      </c>
      <c r="H38" s="140">
        <v>3</v>
      </c>
      <c r="I38" s="162">
        <v>4.19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164">
        <v>0</v>
      </c>
      <c r="Z38" s="31" t="s">
        <v>901</v>
      </c>
    </row>
    <row r="39" spans="1:26" s="66" customFormat="1" ht="19.5" customHeight="1">
      <c r="A39" s="13" t="s">
        <v>72</v>
      </c>
      <c r="B39" s="13">
        <v>69</v>
      </c>
      <c r="C39" s="100" t="s">
        <v>778</v>
      </c>
      <c r="D39" s="56" t="s">
        <v>779</v>
      </c>
      <c r="E39" s="56" t="s">
        <v>183</v>
      </c>
      <c r="F39" s="56">
        <v>10430</v>
      </c>
      <c r="G39" s="56" t="s">
        <v>780</v>
      </c>
      <c r="H39" s="140">
        <v>1</v>
      </c>
      <c r="I39" s="162">
        <v>4.62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164">
        <v>0</v>
      </c>
      <c r="Z39" s="31" t="s">
        <v>913</v>
      </c>
    </row>
    <row r="40" spans="1:26" s="66" customFormat="1" ht="19.5" customHeight="1">
      <c r="A40" s="13" t="s">
        <v>73</v>
      </c>
      <c r="B40" s="13">
        <v>91</v>
      </c>
      <c r="C40" s="100" t="s">
        <v>785</v>
      </c>
      <c r="D40" s="56" t="s">
        <v>786</v>
      </c>
      <c r="E40" s="56" t="s">
        <v>787</v>
      </c>
      <c r="F40" s="56">
        <v>10342</v>
      </c>
      <c r="G40" s="56" t="s">
        <v>788</v>
      </c>
      <c r="H40" s="140">
        <v>1</v>
      </c>
      <c r="I40" s="162">
        <v>4.78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164">
        <v>0</v>
      </c>
      <c r="Z40" s="31" t="s">
        <v>901</v>
      </c>
    </row>
    <row r="41" spans="1:26" s="66" customFormat="1" ht="19.5" customHeight="1">
      <c r="A41" s="13" t="s">
        <v>74</v>
      </c>
      <c r="B41" s="13">
        <v>170</v>
      </c>
      <c r="C41" s="100" t="s">
        <v>792</v>
      </c>
      <c r="D41" s="56" t="s">
        <v>793</v>
      </c>
      <c r="E41" s="56" t="s">
        <v>299</v>
      </c>
      <c r="F41" s="56">
        <v>10370</v>
      </c>
      <c r="G41" s="56" t="s">
        <v>794</v>
      </c>
      <c r="H41" s="140">
        <v>4</v>
      </c>
      <c r="I41" s="162">
        <v>4.5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164">
        <v>0</v>
      </c>
      <c r="Z41" s="31" t="s">
        <v>901</v>
      </c>
    </row>
    <row r="42" spans="1:26" s="66" customFormat="1" ht="19.5" customHeight="1">
      <c r="A42" s="13" t="s">
        <v>75</v>
      </c>
      <c r="B42" s="13">
        <v>175</v>
      </c>
      <c r="C42" s="100" t="s">
        <v>798</v>
      </c>
      <c r="D42" s="56" t="s">
        <v>799</v>
      </c>
      <c r="E42" s="56" t="s">
        <v>299</v>
      </c>
      <c r="F42" s="56">
        <v>10370</v>
      </c>
      <c r="G42" s="56" t="s">
        <v>597</v>
      </c>
      <c r="H42" s="140">
        <v>1</v>
      </c>
      <c r="I42" s="162">
        <v>4.81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164">
        <v>0</v>
      </c>
      <c r="Z42" s="31" t="s">
        <v>913</v>
      </c>
    </row>
    <row r="43" spans="1:26" s="66" customFormat="1" ht="19.5" customHeight="1">
      <c r="A43" s="13" t="s">
        <v>76</v>
      </c>
      <c r="B43" s="13">
        <v>210</v>
      </c>
      <c r="C43" s="100" t="s">
        <v>805</v>
      </c>
      <c r="D43" s="137" t="s">
        <v>806</v>
      </c>
      <c r="E43" s="56" t="s">
        <v>200</v>
      </c>
      <c r="F43" s="56">
        <v>10290</v>
      </c>
      <c r="G43" s="56" t="s">
        <v>807</v>
      </c>
      <c r="H43" s="140">
        <v>1</v>
      </c>
      <c r="I43" s="162">
        <v>4.18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64">
        <v>0</v>
      </c>
      <c r="Z43" s="31" t="s">
        <v>903</v>
      </c>
    </row>
    <row r="44" spans="1:26" s="66" customFormat="1" ht="19.5" customHeight="1">
      <c r="A44" s="13" t="s">
        <v>77</v>
      </c>
      <c r="B44" s="13">
        <v>234</v>
      </c>
      <c r="C44" s="100" t="s">
        <v>808</v>
      </c>
      <c r="D44" s="56" t="s">
        <v>809</v>
      </c>
      <c r="E44" s="56" t="s">
        <v>183</v>
      </c>
      <c r="F44" s="56">
        <v>10430</v>
      </c>
      <c r="G44" s="56" t="s">
        <v>810</v>
      </c>
      <c r="H44" s="140">
        <v>1</v>
      </c>
      <c r="I44" s="162">
        <v>4.19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164">
        <v>0</v>
      </c>
      <c r="Z44" s="31" t="s">
        <v>903</v>
      </c>
    </row>
    <row r="45" spans="1:26" ht="19.5" customHeight="1">
      <c r="A45" s="13" t="s">
        <v>78</v>
      </c>
      <c r="B45" s="13">
        <v>241</v>
      </c>
      <c r="C45" s="100" t="s">
        <v>811</v>
      </c>
      <c r="D45" s="56" t="s">
        <v>812</v>
      </c>
      <c r="E45" s="56" t="s">
        <v>313</v>
      </c>
      <c r="F45" s="56">
        <v>10294</v>
      </c>
      <c r="G45" s="56" t="s">
        <v>802</v>
      </c>
      <c r="H45" s="140">
        <v>2</v>
      </c>
      <c r="I45" s="162">
        <v>4.44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164">
        <v>0</v>
      </c>
      <c r="Z45" s="31" t="s">
        <v>914</v>
      </c>
    </row>
    <row r="46" spans="1:26" ht="19.5" customHeight="1">
      <c r="A46" s="13" t="s">
        <v>79</v>
      </c>
      <c r="B46" s="13">
        <v>252</v>
      </c>
      <c r="C46" s="100" t="s">
        <v>900</v>
      </c>
      <c r="D46" s="56" t="s">
        <v>813</v>
      </c>
      <c r="E46" s="56" t="s">
        <v>305</v>
      </c>
      <c r="F46" s="56">
        <v>10454</v>
      </c>
      <c r="G46" s="56" t="s">
        <v>814</v>
      </c>
      <c r="H46" s="140">
        <v>1</v>
      </c>
      <c r="I46" s="162">
        <v>4.63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164">
        <v>0</v>
      </c>
      <c r="Z46" s="31" t="s">
        <v>901</v>
      </c>
    </row>
    <row r="47" spans="1:26" ht="19.5" customHeight="1">
      <c r="A47" s="13" t="s">
        <v>80</v>
      </c>
      <c r="B47" s="13">
        <v>256</v>
      </c>
      <c r="C47" s="100" t="s">
        <v>815</v>
      </c>
      <c r="D47" s="56" t="s">
        <v>456</v>
      </c>
      <c r="E47" s="56" t="s">
        <v>407</v>
      </c>
      <c r="F47" s="56">
        <v>10000</v>
      </c>
      <c r="G47" s="56" t="s">
        <v>407</v>
      </c>
      <c r="H47" s="140">
        <v>1</v>
      </c>
      <c r="I47" s="162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164">
        <f>I47+J47+K47+L47+M47+N47+O47+P47+Q47+R47+S47+T47+U47+V47+W47+X47</f>
        <v>0</v>
      </c>
      <c r="Z47" s="31" t="s">
        <v>458</v>
      </c>
    </row>
    <row r="48" spans="1:26" ht="19.5" customHeight="1">
      <c r="A48" s="13" t="s">
        <v>81</v>
      </c>
      <c r="B48" s="135">
        <v>135</v>
      </c>
      <c r="C48" s="100" t="s">
        <v>866</v>
      </c>
      <c r="D48" s="56" t="s">
        <v>867</v>
      </c>
      <c r="E48" s="56" t="s">
        <v>149</v>
      </c>
      <c r="F48" s="56">
        <v>10310</v>
      </c>
      <c r="G48" s="56" t="s">
        <v>868</v>
      </c>
      <c r="H48" s="140">
        <v>1</v>
      </c>
      <c r="I48" s="162">
        <v>3.91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164">
        <v>0</v>
      </c>
      <c r="Z48" s="31" t="s">
        <v>903</v>
      </c>
    </row>
    <row r="49" spans="1:26" ht="19.5" customHeight="1">
      <c r="A49" s="13" t="s">
        <v>82</v>
      </c>
      <c r="B49" s="135">
        <v>155</v>
      </c>
      <c r="C49" s="100" t="s">
        <v>871</v>
      </c>
      <c r="D49" s="56" t="s">
        <v>872</v>
      </c>
      <c r="E49" s="56" t="s">
        <v>383</v>
      </c>
      <c r="F49" s="56">
        <v>10410</v>
      </c>
      <c r="G49" s="56" t="s">
        <v>802</v>
      </c>
      <c r="H49" s="140">
        <v>2</v>
      </c>
      <c r="I49" s="162">
        <v>4.69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164">
        <v>0</v>
      </c>
      <c r="Z49" s="31" t="s">
        <v>904</v>
      </c>
    </row>
    <row r="50" spans="1:26" ht="19.5" customHeight="1">
      <c r="A50" s="13" t="s">
        <v>83</v>
      </c>
      <c r="B50" s="135">
        <v>159</v>
      </c>
      <c r="C50" s="100" t="s">
        <v>873</v>
      </c>
      <c r="D50" s="56" t="s">
        <v>874</v>
      </c>
      <c r="E50" s="56" t="s">
        <v>875</v>
      </c>
      <c r="F50" s="56">
        <v>10297</v>
      </c>
      <c r="G50" s="56" t="s">
        <v>876</v>
      </c>
      <c r="H50" s="140">
        <v>1</v>
      </c>
      <c r="I50" s="162">
        <v>4.46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164">
        <v>0</v>
      </c>
      <c r="Z50" s="31" t="s">
        <v>903</v>
      </c>
    </row>
    <row r="51" spans="1:26" ht="19.5" customHeight="1">
      <c r="A51" s="13" t="s">
        <v>84</v>
      </c>
      <c r="B51" s="135">
        <v>188</v>
      </c>
      <c r="C51" s="100" t="s">
        <v>880</v>
      </c>
      <c r="D51" s="56" t="s">
        <v>881</v>
      </c>
      <c r="E51" s="56" t="s">
        <v>207</v>
      </c>
      <c r="F51" s="56">
        <v>10380</v>
      </c>
      <c r="G51" s="56" t="s">
        <v>788</v>
      </c>
      <c r="H51" s="140">
        <v>1</v>
      </c>
      <c r="I51" s="162">
        <v>5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164">
        <v>0</v>
      </c>
      <c r="Z51" s="31" t="s">
        <v>905</v>
      </c>
    </row>
    <row r="52" spans="1:26" ht="19.5" customHeight="1">
      <c r="A52" s="13" t="s">
        <v>85</v>
      </c>
      <c r="B52" s="135">
        <v>242</v>
      </c>
      <c r="C52" s="100" t="s">
        <v>888</v>
      </c>
      <c r="D52" s="56" t="s">
        <v>889</v>
      </c>
      <c r="E52" s="56" t="s">
        <v>383</v>
      </c>
      <c r="F52" s="56">
        <v>10410</v>
      </c>
      <c r="G52" s="56" t="s">
        <v>597</v>
      </c>
      <c r="H52" s="140">
        <v>1</v>
      </c>
      <c r="I52" s="162">
        <v>5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164">
        <v>0</v>
      </c>
      <c r="Z52" s="31" t="s">
        <v>906</v>
      </c>
    </row>
    <row r="53" spans="1:26" ht="19.5" customHeight="1">
      <c r="A53" s="13" t="s">
        <v>86</v>
      </c>
      <c r="B53" s="135">
        <v>184</v>
      </c>
      <c r="C53" s="100" t="s">
        <v>896</v>
      </c>
      <c r="D53" s="56" t="s">
        <v>663</v>
      </c>
      <c r="E53" s="56" t="s">
        <v>200</v>
      </c>
      <c r="F53" s="56">
        <v>10290</v>
      </c>
      <c r="G53" s="137" t="s">
        <v>664</v>
      </c>
      <c r="H53" s="140">
        <v>1</v>
      </c>
      <c r="I53" s="162">
        <v>4.38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164">
        <v>0</v>
      </c>
      <c r="Z53" s="31" t="s">
        <v>903</v>
      </c>
    </row>
    <row r="54" spans="1:26" ht="19.5" customHeight="1">
      <c r="A54" s="13" t="s">
        <v>87</v>
      </c>
      <c r="B54" s="135">
        <v>214</v>
      </c>
      <c r="C54" s="100" t="s">
        <v>686</v>
      </c>
      <c r="D54" s="56" t="s">
        <v>687</v>
      </c>
      <c r="E54" s="56" t="s">
        <v>193</v>
      </c>
      <c r="F54" s="56">
        <v>10450</v>
      </c>
      <c r="G54" s="56" t="s">
        <v>648</v>
      </c>
      <c r="H54" s="140">
        <v>1</v>
      </c>
      <c r="I54" s="14">
        <v>4.55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64">
        <v>0</v>
      </c>
      <c r="Z54" s="31" t="s">
        <v>904</v>
      </c>
    </row>
    <row r="55" spans="1:26" ht="19.5" customHeight="1">
      <c r="A55" s="13" t="s">
        <v>88</v>
      </c>
      <c r="B55" s="135">
        <v>251</v>
      </c>
      <c r="C55" s="100" t="s">
        <v>715</v>
      </c>
      <c r="D55" s="56" t="s">
        <v>716</v>
      </c>
      <c r="E55" s="56" t="s">
        <v>717</v>
      </c>
      <c r="F55" s="56">
        <v>10255</v>
      </c>
      <c r="G55" s="56" t="s">
        <v>718</v>
      </c>
      <c r="H55" s="140">
        <v>1</v>
      </c>
      <c r="I55" s="57">
        <v>4.03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164">
        <v>0</v>
      </c>
      <c r="Z55" s="31" t="s">
        <v>904</v>
      </c>
    </row>
    <row r="56" spans="1:26" ht="12">
      <c r="A56" s="46"/>
      <c r="B56" s="89"/>
      <c r="C56" s="48"/>
      <c r="D56" s="30"/>
      <c r="E56" s="30"/>
      <c r="F56" s="30"/>
      <c r="G56" s="30"/>
      <c r="H56" s="30"/>
      <c r="I56" s="86"/>
      <c r="Y56" s="131"/>
      <c r="Z56" s="90"/>
    </row>
    <row r="57" spans="1:26" ht="12">
      <c r="A57" s="46"/>
      <c r="B57" s="89"/>
      <c r="C57" s="48"/>
      <c r="D57" s="30"/>
      <c r="E57" s="30"/>
      <c r="F57" s="30"/>
      <c r="G57" s="30"/>
      <c r="H57" s="30"/>
      <c r="I57" s="86"/>
      <c r="Y57" s="131"/>
      <c r="Z57" s="90"/>
    </row>
    <row r="58" spans="1:26" ht="12.75">
      <c r="A58" s="46"/>
      <c r="B58" s="89"/>
      <c r="C58" s="48" t="s">
        <v>927</v>
      </c>
      <c r="D58" s="30"/>
      <c r="E58" s="30"/>
      <c r="F58" s="30"/>
      <c r="G58" s="30"/>
      <c r="H58" s="30"/>
      <c r="I58" s="86"/>
      <c r="L58" s="91"/>
      <c r="M58" s="91"/>
      <c r="N58" s="1"/>
      <c r="O58" s="117"/>
      <c r="P58" s="2"/>
      <c r="Q58" s="2"/>
      <c r="R58" s="5" t="s">
        <v>138</v>
      </c>
      <c r="S58" s="5"/>
      <c r="T58" s="118"/>
      <c r="U58" s="27"/>
      <c r="Y58" s="131"/>
      <c r="Z58" s="90"/>
    </row>
    <row r="59" spans="1:26" ht="12.75" customHeight="1">
      <c r="A59" s="46"/>
      <c r="B59" s="89"/>
      <c r="C59" s="48"/>
      <c r="D59" s="30"/>
      <c r="E59" s="30"/>
      <c r="F59" s="30"/>
      <c r="G59" s="30"/>
      <c r="H59" s="30"/>
      <c r="I59" s="86"/>
      <c r="L59" s="91"/>
      <c r="M59" s="91"/>
      <c r="N59" s="1"/>
      <c r="O59" s="117"/>
      <c r="P59" s="2"/>
      <c r="Q59" s="2"/>
      <c r="R59" s="5" t="s">
        <v>139</v>
      </c>
      <c r="S59" s="5"/>
      <c r="T59" s="118"/>
      <c r="U59" s="4"/>
      <c r="Y59" s="131"/>
      <c r="Z59" s="90"/>
    </row>
    <row r="60" spans="1:26" ht="12.75">
      <c r="A60" s="46"/>
      <c r="B60" s="89"/>
      <c r="C60" s="221" t="s">
        <v>928</v>
      </c>
      <c r="D60" s="221"/>
      <c r="E60" s="220" t="s">
        <v>929</v>
      </c>
      <c r="F60" s="220"/>
      <c r="G60" s="220"/>
      <c r="H60" s="220"/>
      <c r="I60" s="220"/>
      <c r="J60" s="220"/>
      <c r="K60" s="220"/>
      <c r="L60" s="220"/>
      <c r="M60" s="87"/>
      <c r="N60" s="1"/>
      <c r="O60" s="117"/>
      <c r="P60" s="2"/>
      <c r="Q60" s="2"/>
      <c r="R60" s="5"/>
      <c r="S60" s="5"/>
      <c r="T60" s="5"/>
      <c r="U60" s="4"/>
      <c r="V60" s="87"/>
      <c r="W60" s="87"/>
      <c r="X60" s="87"/>
      <c r="Y60" s="131"/>
      <c r="Z60" s="90"/>
    </row>
    <row r="61" spans="1:26" ht="12.75">
      <c r="A61" s="46"/>
      <c r="B61" s="89"/>
      <c r="C61" s="221"/>
      <c r="D61" s="221"/>
      <c r="E61" s="220"/>
      <c r="F61" s="220"/>
      <c r="G61" s="220"/>
      <c r="H61" s="220"/>
      <c r="I61" s="220"/>
      <c r="J61" s="220"/>
      <c r="K61" s="220"/>
      <c r="L61" s="220"/>
      <c r="M61" s="87"/>
      <c r="N61" s="1"/>
      <c r="O61" s="117"/>
      <c r="P61" s="2"/>
      <c r="Q61" s="2"/>
      <c r="R61" s="5"/>
      <c r="S61" s="5"/>
      <c r="T61" s="5" t="s">
        <v>140</v>
      </c>
      <c r="U61" s="4"/>
      <c r="V61" s="87"/>
      <c r="W61" s="87"/>
      <c r="X61" s="87"/>
      <c r="Y61" s="131"/>
      <c r="Z61" s="90"/>
    </row>
    <row r="62" spans="1:26" ht="12.75">
      <c r="A62" s="46"/>
      <c r="B62" s="89"/>
      <c r="C62" s="48"/>
      <c r="D62" s="30"/>
      <c r="E62" s="220"/>
      <c r="F62" s="220"/>
      <c r="G62" s="220"/>
      <c r="H62" s="220"/>
      <c r="I62" s="220"/>
      <c r="J62" s="220"/>
      <c r="K62" s="220"/>
      <c r="L62" s="220"/>
      <c r="M62" s="87"/>
      <c r="N62" s="1"/>
      <c r="O62" s="117"/>
      <c r="P62" s="2"/>
      <c r="Q62" s="2"/>
      <c r="R62" s="5" t="s">
        <v>141</v>
      </c>
      <c r="S62" s="5"/>
      <c r="T62" s="118"/>
      <c r="U62" s="4"/>
      <c r="V62" s="87"/>
      <c r="W62" s="87"/>
      <c r="X62" s="87"/>
      <c r="Y62" s="131"/>
      <c r="Z62" s="90"/>
    </row>
    <row r="63" spans="1:26" ht="42.75" customHeight="1">
      <c r="A63" s="46"/>
      <c r="B63" s="89"/>
      <c r="C63" s="48"/>
      <c r="D63" s="30"/>
      <c r="E63" s="220"/>
      <c r="F63" s="220"/>
      <c r="G63" s="220"/>
      <c r="H63" s="220"/>
      <c r="I63" s="220"/>
      <c r="J63" s="220"/>
      <c r="K63" s="220"/>
      <c r="L63" s="220"/>
      <c r="M63" s="87"/>
      <c r="N63" s="18"/>
      <c r="O63" s="18"/>
      <c r="P63" s="18"/>
      <c r="Q63" s="18"/>
      <c r="R63" s="12"/>
      <c r="S63" s="119"/>
      <c r="T63" s="119"/>
      <c r="U63" s="120"/>
      <c r="V63" s="87"/>
      <c r="W63" s="87"/>
      <c r="X63" s="87"/>
      <c r="Y63" s="131"/>
      <c r="Z63" s="90"/>
    </row>
    <row r="64" spans="1:26" ht="36" customHeight="1">
      <c r="A64" s="46"/>
      <c r="B64" s="89"/>
      <c r="C64" s="48"/>
      <c r="D64" s="30"/>
      <c r="E64" s="220"/>
      <c r="F64" s="220"/>
      <c r="G64" s="220"/>
      <c r="H64" s="220"/>
      <c r="I64" s="220"/>
      <c r="J64" s="220"/>
      <c r="K64" s="220"/>
      <c r="L64" s="220"/>
      <c r="M64" s="87"/>
      <c r="N64" s="87"/>
      <c r="O64" s="87"/>
      <c r="P64" s="88"/>
      <c r="Q64" s="87"/>
      <c r="R64" s="87"/>
      <c r="S64" s="87"/>
      <c r="T64" s="87"/>
      <c r="U64" s="87"/>
      <c r="V64" s="87"/>
      <c r="W64" s="87"/>
      <c r="X64" s="87"/>
      <c r="Y64" s="131"/>
      <c r="Z64" s="90"/>
    </row>
    <row r="65" spans="1:26" ht="39" customHeight="1">
      <c r="A65" s="46"/>
      <c r="B65" s="89"/>
      <c r="C65" s="68"/>
      <c r="D65" s="30"/>
      <c r="E65" s="30"/>
      <c r="F65" s="30"/>
      <c r="G65" s="30"/>
      <c r="H65" s="30"/>
      <c r="I65" s="86"/>
      <c r="J65" s="87"/>
      <c r="K65" s="87"/>
      <c r="L65" s="87"/>
      <c r="M65" s="87"/>
      <c r="N65" s="87"/>
      <c r="O65" s="87"/>
      <c r="P65" s="88"/>
      <c r="Q65" s="87"/>
      <c r="R65" s="87"/>
      <c r="S65" s="87"/>
      <c r="T65" s="87"/>
      <c r="U65" s="87"/>
      <c r="V65" s="87"/>
      <c r="W65" s="87"/>
      <c r="X65" s="87"/>
      <c r="Y65" s="131"/>
      <c r="Z65" s="90"/>
    </row>
    <row r="66" spans="1:26" s="69" customFormat="1" ht="11.25" customHeight="1">
      <c r="A66" s="85"/>
      <c r="B66" s="84"/>
      <c r="C66" s="67"/>
      <c r="D66" s="71"/>
      <c r="E66" s="71"/>
      <c r="F66" s="71"/>
      <c r="G66" s="71"/>
      <c r="H66" s="73"/>
      <c r="I66" s="73"/>
      <c r="J66" s="73"/>
      <c r="K66" s="73"/>
      <c r="L66" s="73"/>
      <c r="M66" s="74"/>
      <c r="N66" s="74"/>
      <c r="O66" s="75"/>
      <c r="P66" s="76"/>
      <c r="Q66" s="77"/>
      <c r="R66" s="77"/>
      <c r="S66" s="78"/>
      <c r="T66" s="78"/>
      <c r="U66" s="79"/>
      <c r="V66" s="80"/>
      <c r="W66" s="30"/>
      <c r="X66" s="74"/>
      <c r="Y66" s="131"/>
      <c r="Z66" s="72"/>
    </row>
    <row r="67" spans="1:26" s="69" customFormat="1" ht="11.25" customHeight="1">
      <c r="A67" s="85"/>
      <c r="B67" s="84"/>
      <c r="C67" s="67"/>
      <c r="D67" s="71"/>
      <c r="E67" s="71"/>
      <c r="F67" s="71"/>
      <c r="G67" s="71"/>
      <c r="H67" s="73"/>
      <c r="I67" s="73"/>
      <c r="J67" s="73"/>
      <c r="K67" s="73"/>
      <c r="L67" s="73"/>
      <c r="M67" s="74"/>
      <c r="N67" s="74"/>
      <c r="O67" s="75"/>
      <c r="P67" s="76"/>
      <c r="Q67" s="77"/>
      <c r="R67" s="77"/>
      <c r="S67" s="78"/>
      <c r="T67" s="78"/>
      <c r="U67" s="79"/>
      <c r="V67" s="81"/>
      <c r="W67" s="30"/>
      <c r="X67" s="74"/>
      <c r="Y67" s="131"/>
      <c r="Z67" s="72"/>
    </row>
    <row r="68" spans="1:26" s="69" customFormat="1" ht="11.25" customHeight="1">
      <c r="A68" s="85"/>
      <c r="B68" s="84"/>
      <c r="C68" s="67"/>
      <c r="D68" s="71"/>
      <c r="E68" s="71"/>
      <c r="F68" s="71"/>
      <c r="G68" s="71"/>
      <c r="H68" s="73"/>
      <c r="I68" s="73"/>
      <c r="J68" s="73"/>
      <c r="K68" s="73"/>
      <c r="L68" s="73"/>
      <c r="M68" s="73"/>
      <c r="N68" s="73"/>
      <c r="O68" s="75"/>
      <c r="P68" s="76"/>
      <c r="Q68" s="77"/>
      <c r="R68" s="77"/>
      <c r="S68" s="78"/>
      <c r="T68" s="78"/>
      <c r="U68" s="78"/>
      <c r="V68" s="81"/>
      <c r="W68" s="30"/>
      <c r="X68" s="73"/>
      <c r="Y68" s="131"/>
      <c r="Z68" s="72"/>
    </row>
    <row r="69" spans="1:26" s="69" customFormat="1" ht="11.25" customHeight="1">
      <c r="A69" s="85"/>
      <c r="B69" s="84"/>
      <c r="C69" s="67"/>
      <c r="D69" s="71"/>
      <c r="E69" s="71"/>
      <c r="F69" s="71"/>
      <c r="G69" s="71"/>
      <c r="H69" s="82"/>
      <c r="I69" s="83"/>
      <c r="J69" s="83"/>
      <c r="K69" s="83"/>
      <c r="L69" s="83"/>
      <c r="M69" s="46"/>
      <c r="N69" s="82"/>
      <c r="O69" s="75"/>
      <c r="P69" s="76"/>
      <c r="Q69" s="77"/>
      <c r="R69" s="77"/>
      <c r="S69" s="78"/>
      <c r="T69" s="78"/>
      <c r="U69" s="78"/>
      <c r="V69" s="81"/>
      <c r="W69" s="30"/>
      <c r="X69" s="72"/>
      <c r="Y69" s="132"/>
      <c r="Z69" s="72"/>
    </row>
    <row r="70" spans="4:23" ht="11.25" customHeight="1">
      <c r="D70" s="30"/>
      <c r="E70" s="30"/>
      <c r="F70" s="30"/>
      <c r="G70" s="30"/>
      <c r="O70" s="75"/>
      <c r="P70" s="76"/>
      <c r="Q70" s="77"/>
      <c r="R70" s="77"/>
      <c r="S70" s="78"/>
      <c r="T70" s="78"/>
      <c r="U70" s="79"/>
      <c r="V70" s="81"/>
      <c r="W70" s="30"/>
    </row>
  </sheetData>
  <sheetProtection/>
  <mergeCells count="24">
    <mergeCell ref="C60:D61"/>
    <mergeCell ref="E60:L64"/>
    <mergeCell ref="R2:R3"/>
    <mergeCell ref="J1:X1"/>
    <mergeCell ref="G1:G3"/>
    <mergeCell ref="W2:W3"/>
    <mergeCell ref="S2:S3"/>
    <mergeCell ref="X2:X3"/>
    <mergeCell ref="N2:Q2"/>
    <mergeCell ref="A1:A3"/>
    <mergeCell ref="B1:B3"/>
    <mergeCell ref="C1:C3"/>
    <mergeCell ref="D1:D3"/>
    <mergeCell ref="E1:E3"/>
    <mergeCell ref="J2:M2"/>
    <mergeCell ref="H1:H3"/>
    <mergeCell ref="F1:F3"/>
    <mergeCell ref="I1:I3"/>
    <mergeCell ref="Z1:Z3"/>
    <mergeCell ref="V2:V3"/>
    <mergeCell ref="T2:T3"/>
    <mergeCell ref="U2:U3"/>
    <mergeCell ref="Y1:Y3"/>
    <mergeCell ref="U14:Z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5" r:id="rId2"/>
  <headerFooter>
    <oddHeader>&amp;LNATJEČAJ ZA DODJELU STIPENDIJA ZAGREBAČKE ŽUPANIJA - &amp;"Arial,Podebljano"PRIJEDLOG KONAČNE  LISTE ZA DODJELU STIPENDIJA ZAGREBAČKE ŽUPANIJE&amp;"Arial,Uobičajeno" &amp;"Arial,Podebljano"- STUDENTI PREMA KRITERIJU IZVRSNOSTI</oddHeader>
    <oddFooter>&amp;CStranica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3.8515625" style="46" customWidth="1"/>
    <col min="3" max="3" width="21.140625" style="105" customWidth="1"/>
    <col min="4" max="4" width="20.8515625" style="46" customWidth="1"/>
    <col min="5" max="5" width="17.28125" style="46" customWidth="1"/>
    <col min="6" max="6" width="7.8515625" style="156" customWidth="1"/>
    <col min="7" max="7" width="21.00390625" style="46" customWidth="1"/>
    <col min="8" max="8" width="4.57421875" style="46" customWidth="1"/>
    <col min="9" max="9" width="5.7109375" style="45" customWidth="1"/>
    <col min="10" max="10" width="9.28125" style="45" customWidth="1"/>
    <col min="11" max="18" width="5.7109375" style="45" customWidth="1"/>
    <col min="19" max="19" width="9.421875" style="45" hidden="1" customWidth="1"/>
    <col min="20" max="20" width="6.28125" style="42" customWidth="1"/>
    <col min="21" max="21" width="37.7109375" style="46" customWidth="1"/>
    <col min="22" max="16384" width="9.140625" style="22" customWidth="1"/>
  </cols>
  <sheetData>
    <row r="1" spans="1:21" ht="118.5" customHeight="1">
      <c r="A1" s="125" t="s">
        <v>30</v>
      </c>
      <c r="B1" s="94" t="s">
        <v>142</v>
      </c>
      <c r="C1" s="124"/>
      <c r="D1" s="93" t="s">
        <v>32</v>
      </c>
      <c r="E1" s="93" t="s">
        <v>8</v>
      </c>
      <c r="F1" s="157" t="s">
        <v>425</v>
      </c>
      <c r="G1" s="93" t="s">
        <v>143</v>
      </c>
      <c r="H1" s="155" t="s">
        <v>566</v>
      </c>
      <c r="I1" s="134" t="s">
        <v>3</v>
      </c>
      <c r="J1" s="159" t="s">
        <v>34</v>
      </c>
      <c r="K1" s="134" t="s">
        <v>135</v>
      </c>
      <c r="L1" s="134" t="s">
        <v>136</v>
      </c>
      <c r="M1" s="134" t="s">
        <v>36</v>
      </c>
      <c r="N1" s="134" t="s">
        <v>133</v>
      </c>
      <c r="O1" s="134" t="s">
        <v>145</v>
      </c>
      <c r="P1" s="134" t="s">
        <v>137</v>
      </c>
      <c r="Q1" s="134" t="s">
        <v>35</v>
      </c>
      <c r="R1" s="134" t="s">
        <v>7</v>
      </c>
      <c r="S1" s="92" t="s">
        <v>6</v>
      </c>
      <c r="T1" s="92" t="s">
        <v>4</v>
      </c>
      <c r="U1" s="93" t="s">
        <v>5</v>
      </c>
    </row>
    <row r="2" spans="1:21" ht="19.5" customHeight="1">
      <c r="A2" s="208" t="s">
        <v>38</v>
      </c>
      <c r="B2" s="140">
        <v>153</v>
      </c>
      <c r="C2" s="100" t="s">
        <v>626</v>
      </c>
      <c r="D2" s="56" t="s">
        <v>627</v>
      </c>
      <c r="E2" s="56" t="s">
        <v>628</v>
      </c>
      <c r="F2" s="56">
        <v>10417</v>
      </c>
      <c r="G2" s="56" t="s">
        <v>633</v>
      </c>
      <c r="H2" s="140">
        <v>1</v>
      </c>
      <c r="I2" s="57">
        <v>4.69</v>
      </c>
      <c r="J2" s="57">
        <v>0</v>
      </c>
      <c r="K2" s="37">
        <v>4</v>
      </c>
      <c r="L2" s="37"/>
      <c r="M2" s="37"/>
      <c r="N2" s="37"/>
      <c r="O2" s="37"/>
      <c r="P2" s="37">
        <v>2</v>
      </c>
      <c r="Q2" s="37"/>
      <c r="R2" s="37">
        <v>2</v>
      </c>
      <c r="S2" s="57"/>
      <c r="T2" s="163">
        <f aca="true" t="shared" si="0" ref="T2:T34">I2+K2+L2+M2+N2+O2+P2+Q2+R2</f>
        <v>12.690000000000001</v>
      </c>
      <c r="U2" s="31"/>
    </row>
    <row r="3" spans="1:21" ht="19.5" customHeight="1">
      <c r="A3" s="208">
        <v>2</v>
      </c>
      <c r="B3" s="161">
        <v>53</v>
      </c>
      <c r="C3" s="56" t="s">
        <v>755</v>
      </c>
      <c r="D3" s="56" t="s">
        <v>756</v>
      </c>
      <c r="E3" s="56" t="s">
        <v>757</v>
      </c>
      <c r="F3" s="56">
        <v>10291</v>
      </c>
      <c r="G3" s="56" t="s">
        <v>648</v>
      </c>
      <c r="H3" s="140">
        <v>3</v>
      </c>
      <c r="I3" s="57">
        <v>3.59</v>
      </c>
      <c r="J3" s="57">
        <v>0</v>
      </c>
      <c r="K3" s="37">
        <v>4</v>
      </c>
      <c r="L3" s="37"/>
      <c r="M3" s="37"/>
      <c r="N3" s="37">
        <v>2</v>
      </c>
      <c r="O3" s="37">
        <v>1</v>
      </c>
      <c r="P3" s="37"/>
      <c r="Q3" s="37"/>
      <c r="R3" s="37">
        <v>2</v>
      </c>
      <c r="S3" s="57"/>
      <c r="T3" s="163">
        <f t="shared" si="0"/>
        <v>12.59</v>
      </c>
      <c r="U3" s="31"/>
    </row>
    <row r="4" spans="1:21" ht="19.5" customHeight="1">
      <c r="A4" s="208" t="s">
        <v>40</v>
      </c>
      <c r="B4" s="140">
        <v>104</v>
      </c>
      <c r="C4" s="100" t="s">
        <v>582</v>
      </c>
      <c r="D4" s="56" t="s">
        <v>583</v>
      </c>
      <c r="E4" s="56" t="s">
        <v>207</v>
      </c>
      <c r="F4" s="56">
        <v>10380</v>
      </c>
      <c r="G4" s="56" t="s">
        <v>584</v>
      </c>
      <c r="H4" s="140">
        <v>3</v>
      </c>
      <c r="I4" s="57">
        <v>4.42</v>
      </c>
      <c r="J4" s="57">
        <v>0</v>
      </c>
      <c r="K4" s="37">
        <v>4</v>
      </c>
      <c r="L4" s="37"/>
      <c r="M4" s="37"/>
      <c r="N4" s="37"/>
      <c r="O4" s="37"/>
      <c r="P4" s="37">
        <v>2</v>
      </c>
      <c r="Q4" s="37"/>
      <c r="R4" s="37">
        <v>2</v>
      </c>
      <c r="S4" s="57"/>
      <c r="T4" s="163">
        <f t="shared" si="0"/>
        <v>12.42</v>
      </c>
      <c r="U4" s="31"/>
    </row>
    <row r="5" spans="1:21" ht="23.25" customHeight="1">
      <c r="A5" s="208" t="s">
        <v>41</v>
      </c>
      <c r="B5" s="161">
        <v>3</v>
      </c>
      <c r="C5" s="100" t="s">
        <v>729</v>
      </c>
      <c r="D5" s="137" t="s">
        <v>730</v>
      </c>
      <c r="E5" s="56" t="s">
        <v>480</v>
      </c>
      <c r="F5" s="56">
        <v>10294</v>
      </c>
      <c r="G5" s="56" t="s">
        <v>648</v>
      </c>
      <c r="H5" s="140">
        <v>2</v>
      </c>
      <c r="I5" s="57">
        <v>4.42</v>
      </c>
      <c r="J5" s="57">
        <v>333.33</v>
      </c>
      <c r="K5" s="37">
        <v>4</v>
      </c>
      <c r="L5" s="37"/>
      <c r="M5" s="37"/>
      <c r="N5" s="37"/>
      <c r="O5" s="37"/>
      <c r="P5" s="37">
        <v>2</v>
      </c>
      <c r="Q5" s="37"/>
      <c r="R5" s="37">
        <v>2</v>
      </c>
      <c r="S5" s="57"/>
      <c r="T5" s="163">
        <f t="shared" si="0"/>
        <v>12.42</v>
      </c>
      <c r="U5" s="31"/>
    </row>
    <row r="6" spans="1:21" ht="19.5" customHeight="1">
      <c r="A6" s="208" t="s">
        <v>42</v>
      </c>
      <c r="B6" s="140">
        <v>67</v>
      </c>
      <c r="C6" s="100" t="s">
        <v>567</v>
      </c>
      <c r="D6" s="56" t="s">
        <v>568</v>
      </c>
      <c r="E6" s="56" t="s">
        <v>183</v>
      </c>
      <c r="F6" s="56">
        <v>10340</v>
      </c>
      <c r="G6" s="56" t="s">
        <v>569</v>
      </c>
      <c r="H6" s="140">
        <v>3</v>
      </c>
      <c r="I6" s="57">
        <v>3.79</v>
      </c>
      <c r="J6" s="57">
        <v>0</v>
      </c>
      <c r="K6" s="37">
        <v>4</v>
      </c>
      <c r="L6" s="37"/>
      <c r="M6" s="37"/>
      <c r="N6" s="37"/>
      <c r="O6" s="37">
        <v>1</v>
      </c>
      <c r="P6" s="37">
        <v>1</v>
      </c>
      <c r="Q6" s="37"/>
      <c r="R6" s="37">
        <v>2</v>
      </c>
      <c r="S6" s="57"/>
      <c r="T6" s="163">
        <f t="shared" si="0"/>
        <v>11.79</v>
      </c>
      <c r="U6" s="31"/>
    </row>
    <row r="7" spans="1:21" ht="19.5" customHeight="1">
      <c r="A7" s="208" t="s">
        <v>43</v>
      </c>
      <c r="B7" s="140">
        <v>81</v>
      </c>
      <c r="C7" s="100" t="s">
        <v>570</v>
      </c>
      <c r="D7" s="56" t="s">
        <v>571</v>
      </c>
      <c r="E7" s="56" t="s">
        <v>383</v>
      </c>
      <c r="F7" s="56">
        <v>10410</v>
      </c>
      <c r="G7" s="56" t="s">
        <v>572</v>
      </c>
      <c r="H7" s="140">
        <v>1</v>
      </c>
      <c r="I7" s="57">
        <v>4.74</v>
      </c>
      <c r="J7" s="57">
        <v>616.49</v>
      </c>
      <c r="K7" s="37">
        <v>4</v>
      </c>
      <c r="L7" s="37"/>
      <c r="M7" s="37"/>
      <c r="N7" s="37"/>
      <c r="O7" s="37"/>
      <c r="P7" s="37">
        <v>2</v>
      </c>
      <c r="Q7" s="37">
        <v>1</v>
      </c>
      <c r="R7" s="37"/>
      <c r="S7" s="57"/>
      <c r="T7" s="163">
        <f t="shared" si="0"/>
        <v>11.74</v>
      </c>
      <c r="U7" s="31"/>
    </row>
    <row r="8" spans="1:21" ht="19.5" customHeight="1">
      <c r="A8" s="208" t="s">
        <v>44</v>
      </c>
      <c r="B8" s="140">
        <v>54</v>
      </c>
      <c r="C8" s="100" t="s">
        <v>775</v>
      </c>
      <c r="D8" s="56" t="s">
        <v>776</v>
      </c>
      <c r="E8" s="56" t="s">
        <v>197</v>
      </c>
      <c r="F8" s="56">
        <v>10432</v>
      </c>
      <c r="G8" s="56" t="s">
        <v>777</v>
      </c>
      <c r="H8" s="140">
        <v>1</v>
      </c>
      <c r="I8" s="57">
        <v>4.82</v>
      </c>
      <c r="J8" s="57">
        <v>1248</v>
      </c>
      <c r="K8" s="37">
        <v>4</v>
      </c>
      <c r="L8" s="37"/>
      <c r="M8" s="37"/>
      <c r="N8" s="37"/>
      <c r="O8" s="37">
        <v>1</v>
      </c>
      <c r="P8" s="37"/>
      <c r="Q8" s="37">
        <v>1</v>
      </c>
      <c r="R8" s="37"/>
      <c r="S8" s="57"/>
      <c r="T8" s="163">
        <f t="shared" si="0"/>
        <v>10.82</v>
      </c>
      <c r="U8" s="160"/>
    </row>
    <row r="9" spans="1:21" ht="19.5" customHeight="1">
      <c r="A9" s="208" t="s">
        <v>45</v>
      </c>
      <c r="B9" s="140">
        <v>124</v>
      </c>
      <c r="C9" s="100" t="s">
        <v>593</v>
      </c>
      <c r="D9" s="56" t="s">
        <v>263</v>
      </c>
      <c r="E9" s="56" t="s">
        <v>183</v>
      </c>
      <c r="F9" s="56">
        <v>10430</v>
      </c>
      <c r="G9" s="56" t="s">
        <v>594</v>
      </c>
      <c r="H9" s="140">
        <v>1</v>
      </c>
      <c r="I9" s="57">
        <v>4.65</v>
      </c>
      <c r="J9" s="57">
        <v>356.57</v>
      </c>
      <c r="K9" s="37">
        <v>4</v>
      </c>
      <c r="L9" s="37"/>
      <c r="M9" s="37"/>
      <c r="N9" s="37"/>
      <c r="O9" s="37"/>
      <c r="P9" s="37">
        <v>2</v>
      </c>
      <c r="Q9" s="37"/>
      <c r="R9" s="37"/>
      <c r="S9" s="57"/>
      <c r="T9" s="163">
        <f t="shared" si="0"/>
        <v>10.65</v>
      </c>
      <c r="U9" s="31"/>
    </row>
    <row r="10" spans="1:21" ht="19.5" customHeight="1">
      <c r="A10" s="208" t="s">
        <v>46</v>
      </c>
      <c r="B10" s="140">
        <v>200</v>
      </c>
      <c r="C10" s="100" t="s">
        <v>803</v>
      </c>
      <c r="D10" s="56" t="s">
        <v>804</v>
      </c>
      <c r="E10" s="56" t="s">
        <v>783</v>
      </c>
      <c r="F10" s="56">
        <v>10450</v>
      </c>
      <c r="G10" s="56" t="s">
        <v>788</v>
      </c>
      <c r="H10" s="140">
        <v>2</v>
      </c>
      <c r="I10" s="57">
        <v>4.64</v>
      </c>
      <c r="J10" s="57">
        <v>791.69</v>
      </c>
      <c r="K10" s="37">
        <v>4</v>
      </c>
      <c r="L10" s="37"/>
      <c r="M10" s="37"/>
      <c r="N10" s="37"/>
      <c r="O10" s="37"/>
      <c r="P10" s="37"/>
      <c r="Q10" s="37"/>
      <c r="R10" s="37">
        <v>2</v>
      </c>
      <c r="S10" s="57"/>
      <c r="T10" s="163">
        <f t="shared" si="0"/>
        <v>10.64</v>
      </c>
      <c r="U10" s="57"/>
    </row>
    <row r="11" spans="1:21" ht="19.5" customHeight="1" thickBot="1">
      <c r="A11" s="208" t="s">
        <v>47</v>
      </c>
      <c r="B11" s="140">
        <v>66</v>
      </c>
      <c r="C11" s="100" t="s">
        <v>563</v>
      </c>
      <c r="D11" s="56" t="s">
        <v>564</v>
      </c>
      <c r="E11" s="56" t="s">
        <v>305</v>
      </c>
      <c r="F11" s="56">
        <v>10454</v>
      </c>
      <c r="G11" s="56" t="s">
        <v>565</v>
      </c>
      <c r="H11" s="140">
        <v>1</v>
      </c>
      <c r="I11" s="57">
        <v>4.54</v>
      </c>
      <c r="J11" s="57">
        <v>597</v>
      </c>
      <c r="K11" s="37">
        <v>4</v>
      </c>
      <c r="L11" s="37"/>
      <c r="M11" s="37"/>
      <c r="N11" s="37"/>
      <c r="O11" s="37">
        <v>1</v>
      </c>
      <c r="P11" s="37"/>
      <c r="Q11" s="37">
        <v>1</v>
      </c>
      <c r="R11" s="37"/>
      <c r="S11" s="13"/>
      <c r="T11" s="163">
        <f t="shared" si="0"/>
        <v>10.54</v>
      </c>
      <c r="U11" s="31"/>
    </row>
    <row r="12" spans="1:26" ht="32.25" customHeight="1" thickBot="1">
      <c r="A12" s="150"/>
      <c r="B12" s="151"/>
      <c r="C12" s="151"/>
      <c r="D12" s="151" t="s">
        <v>409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2"/>
      <c r="V12" s="207"/>
      <c r="W12" s="207"/>
      <c r="X12" s="207"/>
      <c r="Y12" s="207"/>
      <c r="Z12" s="207"/>
    </row>
    <row r="13" spans="1:21" ht="19.5" customHeight="1">
      <c r="A13" s="13" t="s">
        <v>48</v>
      </c>
      <c r="B13" s="140">
        <v>146</v>
      </c>
      <c r="C13" s="100" t="s">
        <v>619</v>
      </c>
      <c r="D13" s="56" t="s">
        <v>620</v>
      </c>
      <c r="E13" s="56" t="s">
        <v>193</v>
      </c>
      <c r="F13" s="56">
        <v>10450</v>
      </c>
      <c r="G13" s="56" t="s">
        <v>621</v>
      </c>
      <c r="H13" s="140">
        <v>1</v>
      </c>
      <c r="I13" s="57">
        <v>4.43</v>
      </c>
      <c r="J13" s="57">
        <v>915.18</v>
      </c>
      <c r="K13" s="37">
        <v>4</v>
      </c>
      <c r="L13" s="37"/>
      <c r="M13" s="37"/>
      <c r="N13" s="37"/>
      <c r="O13" s="37"/>
      <c r="P13" s="37">
        <v>1</v>
      </c>
      <c r="Q13" s="37">
        <v>1</v>
      </c>
      <c r="R13" s="37"/>
      <c r="S13" s="57"/>
      <c r="T13" s="163">
        <f t="shared" si="0"/>
        <v>10.43</v>
      </c>
      <c r="U13" s="31"/>
    </row>
    <row r="14" spans="1:21" ht="19.5" customHeight="1">
      <c r="A14" s="13" t="s">
        <v>49</v>
      </c>
      <c r="B14" s="140">
        <v>20</v>
      </c>
      <c r="C14" s="100" t="s">
        <v>769</v>
      </c>
      <c r="D14" s="56" t="s">
        <v>770</v>
      </c>
      <c r="E14" s="56" t="s">
        <v>299</v>
      </c>
      <c r="F14" s="56">
        <v>10370</v>
      </c>
      <c r="G14" s="56" t="s">
        <v>771</v>
      </c>
      <c r="H14" s="140">
        <v>2</v>
      </c>
      <c r="I14" s="57">
        <v>4.28</v>
      </c>
      <c r="J14" s="57">
        <v>755.77</v>
      </c>
      <c r="K14" s="37">
        <v>4</v>
      </c>
      <c r="L14" s="37"/>
      <c r="M14" s="37"/>
      <c r="N14" s="37"/>
      <c r="O14" s="37"/>
      <c r="P14" s="37">
        <v>1</v>
      </c>
      <c r="Q14" s="37">
        <v>1</v>
      </c>
      <c r="R14" s="37"/>
      <c r="S14" s="14"/>
      <c r="T14" s="163">
        <f t="shared" si="0"/>
        <v>10.280000000000001</v>
      </c>
      <c r="U14" s="160"/>
    </row>
    <row r="15" spans="1:21" ht="24.75" customHeight="1">
      <c r="A15" s="13" t="s">
        <v>50</v>
      </c>
      <c r="B15" s="140">
        <v>194</v>
      </c>
      <c r="C15" s="100" t="s">
        <v>675</v>
      </c>
      <c r="D15" s="56" t="s">
        <v>676</v>
      </c>
      <c r="E15" s="56" t="s">
        <v>232</v>
      </c>
      <c r="F15" s="56">
        <v>10370</v>
      </c>
      <c r="G15" s="56" t="s">
        <v>648</v>
      </c>
      <c r="H15" s="140">
        <v>1</v>
      </c>
      <c r="I15" s="57">
        <v>4.18</v>
      </c>
      <c r="J15" s="57">
        <v>905.54</v>
      </c>
      <c r="K15" s="37">
        <v>4</v>
      </c>
      <c r="L15" s="37"/>
      <c r="M15" s="37">
        <v>1</v>
      </c>
      <c r="N15" s="37"/>
      <c r="O15" s="37"/>
      <c r="P15" s="37"/>
      <c r="Q15" s="37">
        <v>1</v>
      </c>
      <c r="R15" s="37"/>
      <c r="S15" s="57"/>
      <c r="T15" s="163">
        <f t="shared" si="0"/>
        <v>10.18</v>
      </c>
      <c r="U15" s="31"/>
    </row>
    <row r="16" spans="1:21" ht="19.5" customHeight="1">
      <c r="A16" s="13" t="s">
        <v>51</v>
      </c>
      <c r="B16" s="140">
        <v>130</v>
      </c>
      <c r="C16" s="100" t="s">
        <v>598</v>
      </c>
      <c r="D16" s="56" t="s">
        <v>599</v>
      </c>
      <c r="E16" s="56" t="s">
        <v>183</v>
      </c>
      <c r="F16" s="56">
        <v>10430</v>
      </c>
      <c r="G16" s="56" t="s">
        <v>600</v>
      </c>
      <c r="H16" s="140">
        <v>1</v>
      </c>
      <c r="I16" s="57">
        <v>4.17</v>
      </c>
      <c r="J16" s="57">
        <v>0</v>
      </c>
      <c r="K16" s="37">
        <v>4</v>
      </c>
      <c r="L16" s="37"/>
      <c r="M16" s="37"/>
      <c r="N16" s="37"/>
      <c r="O16" s="37">
        <v>1</v>
      </c>
      <c r="P16" s="37">
        <v>1</v>
      </c>
      <c r="Q16" s="37"/>
      <c r="R16" s="37"/>
      <c r="S16" s="57"/>
      <c r="T16" s="163">
        <f t="shared" si="0"/>
        <v>10.17</v>
      </c>
      <c r="U16" s="31"/>
    </row>
    <row r="17" spans="1:21" ht="19.5" customHeight="1">
      <c r="A17" s="13" t="s">
        <v>52</v>
      </c>
      <c r="B17" s="140">
        <v>176</v>
      </c>
      <c r="C17" s="100" t="s">
        <v>649</v>
      </c>
      <c r="D17" s="56" t="s">
        <v>650</v>
      </c>
      <c r="E17" s="56" t="s">
        <v>651</v>
      </c>
      <c r="F17" s="56">
        <v>10418</v>
      </c>
      <c r="G17" s="56" t="s">
        <v>655</v>
      </c>
      <c r="H17" s="140">
        <v>1</v>
      </c>
      <c r="I17" s="57">
        <v>4.85</v>
      </c>
      <c r="J17" s="57">
        <v>0</v>
      </c>
      <c r="K17" s="37">
        <v>4</v>
      </c>
      <c r="L17" s="37"/>
      <c r="M17" s="37"/>
      <c r="N17" s="37"/>
      <c r="O17" s="37"/>
      <c r="P17" s="37"/>
      <c r="Q17" s="37">
        <v>1</v>
      </c>
      <c r="R17" s="37"/>
      <c r="S17" s="57"/>
      <c r="T17" s="163">
        <f t="shared" si="0"/>
        <v>9.85</v>
      </c>
      <c r="U17" s="31"/>
    </row>
    <row r="18" spans="1:21" ht="19.5" customHeight="1">
      <c r="A18" s="13" t="s">
        <v>53</v>
      </c>
      <c r="B18" s="161">
        <v>7</v>
      </c>
      <c r="C18" s="100" t="s">
        <v>731</v>
      </c>
      <c r="D18" s="56" t="s">
        <v>732</v>
      </c>
      <c r="E18" s="56" t="s">
        <v>207</v>
      </c>
      <c r="F18" s="56">
        <v>10380</v>
      </c>
      <c r="G18" s="137" t="s">
        <v>733</v>
      </c>
      <c r="H18" s="140">
        <v>1</v>
      </c>
      <c r="I18" s="57">
        <v>4.77</v>
      </c>
      <c r="J18" s="57">
        <v>0</v>
      </c>
      <c r="K18" s="37">
        <v>4</v>
      </c>
      <c r="L18" s="37"/>
      <c r="M18" s="37"/>
      <c r="N18" s="37"/>
      <c r="O18" s="37"/>
      <c r="P18" s="37"/>
      <c r="Q18" s="37">
        <v>1</v>
      </c>
      <c r="R18" s="37"/>
      <c r="S18" s="57"/>
      <c r="T18" s="163">
        <f t="shared" si="0"/>
        <v>9.77</v>
      </c>
      <c r="U18" s="31"/>
    </row>
    <row r="19" spans="1:21" ht="19.5" customHeight="1">
      <c r="A19" s="13" t="s">
        <v>54</v>
      </c>
      <c r="B19" s="140">
        <v>144</v>
      </c>
      <c r="C19" s="100" t="s">
        <v>614</v>
      </c>
      <c r="D19" s="56" t="s">
        <v>615</v>
      </c>
      <c r="E19" s="56" t="s">
        <v>232</v>
      </c>
      <c r="F19" s="56">
        <v>10370</v>
      </c>
      <c r="G19" s="56" t="s">
        <v>616</v>
      </c>
      <c r="H19" s="140">
        <v>2</v>
      </c>
      <c r="I19" s="57">
        <v>4.75</v>
      </c>
      <c r="J19" s="57">
        <v>0</v>
      </c>
      <c r="K19" s="37">
        <v>4</v>
      </c>
      <c r="L19" s="37"/>
      <c r="M19" s="37"/>
      <c r="N19" s="37"/>
      <c r="O19" s="37">
        <v>1</v>
      </c>
      <c r="P19" s="37"/>
      <c r="Q19" s="37"/>
      <c r="R19" s="37"/>
      <c r="S19" s="57"/>
      <c r="T19" s="163">
        <f t="shared" si="0"/>
        <v>9.75</v>
      </c>
      <c r="U19" s="31"/>
    </row>
    <row r="20" spans="1:21" ht="19.5" customHeight="1">
      <c r="A20" s="13" t="s">
        <v>55</v>
      </c>
      <c r="B20" s="161">
        <v>25</v>
      </c>
      <c r="C20" s="100" t="s">
        <v>739</v>
      </c>
      <c r="D20" s="56" t="s">
        <v>740</v>
      </c>
      <c r="E20" s="56" t="s">
        <v>741</v>
      </c>
      <c r="F20" s="56">
        <v>10435</v>
      </c>
      <c r="G20" s="56" t="s">
        <v>633</v>
      </c>
      <c r="H20" s="140">
        <v>2</v>
      </c>
      <c r="I20" s="57">
        <v>3.74</v>
      </c>
      <c r="J20" s="57">
        <v>1071.2</v>
      </c>
      <c r="K20" s="37">
        <v>4</v>
      </c>
      <c r="L20" s="37"/>
      <c r="M20" s="37"/>
      <c r="N20" s="37"/>
      <c r="O20" s="37">
        <v>1</v>
      </c>
      <c r="P20" s="37"/>
      <c r="Q20" s="37">
        <v>1</v>
      </c>
      <c r="R20" s="37"/>
      <c r="S20" s="57"/>
      <c r="T20" s="163">
        <f t="shared" si="0"/>
        <v>9.74</v>
      </c>
      <c r="U20" s="31"/>
    </row>
    <row r="21" spans="1:21" ht="19.5" customHeight="1">
      <c r="A21" s="13" t="s">
        <v>56</v>
      </c>
      <c r="B21" s="140">
        <v>236</v>
      </c>
      <c r="C21" s="100" t="s">
        <v>708</v>
      </c>
      <c r="D21" s="56" t="s">
        <v>709</v>
      </c>
      <c r="E21" s="56" t="s">
        <v>383</v>
      </c>
      <c r="F21" s="56">
        <v>10410</v>
      </c>
      <c r="G21" s="56" t="s">
        <v>633</v>
      </c>
      <c r="H21" s="140">
        <v>4</v>
      </c>
      <c r="I21" s="57">
        <v>3.65</v>
      </c>
      <c r="J21" s="57">
        <v>792.28</v>
      </c>
      <c r="K21" s="37">
        <v>4</v>
      </c>
      <c r="L21" s="37"/>
      <c r="M21" s="37"/>
      <c r="N21" s="37"/>
      <c r="O21" s="37">
        <v>1</v>
      </c>
      <c r="P21" s="37"/>
      <c r="Q21" s="37">
        <v>1</v>
      </c>
      <c r="R21" s="37"/>
      <c r="S21" s="57"/>
      <c r="T21" s="163">
        <f t="shared" si="0"/>
        <v>9.65</v>
      </c>
      <c r="U21" s="31"/>
    </row>
    <row r="22" spans="1:21" ht="19.5" customHeight="1">
      <c r="A22" s="13" t="s">
        <v>57</v>
      </c>
      <c r="B22" s="140">
        <v>164</v>
      </c>
      <c r="C22" s="100" t="s">
        <v>634</v>
      </c>
      <c r="D22" s="56" t="s">
        <v>635</v>
      </c>
      <c r="E22" s="56" t="s">
        <v>232</v>
      </c>
      <c r="F22" s="56">
        <v>10370</v>
      </c>
      <c r="G22" s="56" t="s">
        <v>636</v>
      </c>
      <c r="H22" s="140">
        <v>1</v>
      </c>
      <c r="I22" s="57">
        <v>4.59</v>
      </c>
      <c r="J22" s="57">
        <v>551.8</v>
      </c>
      <c r="K22" s="37">
        <v>4</v>
      </c>
      <c r="L22" s="37"/>
      <c r="M22" s="37"/>
      <c r="N22" s="37"/>
      <c r="O22" s="37">
        <v>1</v>
      </c>
      <c r="P22" s="37"/>
      <c r="Q22" s="37"/>
      <c r="R22" s="37"/>
      <c r="S22" s="57"/>
      <c r="T22" s="163">
        <f t="shared" si="0"/>
        <v>9.59</v>
      </c>
      <c r="U22" s="31"/>
    </row>
    <row r="23" spans="1:21" ht="19.5" customHeight="1">
      <c r="A23" s="13" t="s">
        <v>58</v>
      </c>
      <c r="B23" s="140">
        <v>185</v>
      </c>
      <c r="C23" s="100" t="s">
        <v>665</v>
      </c>
      <c r="D23" s="56" t="s">
        <v>666</v>
      </c>
      <c r="E23" s="56" t="s">
        <v>200</v>
      </c>
      <c r="F23" s="56">
        <v>10290</v>
      </c>
      <c r="G23" s="56" t="s">
        <v>662</v>
      </c>
      <c r="H23" s="140">
        <v>2</v>
      </c>
      <c r="I23" s="57">
        <v>4.44</v>
      </c>
      <c r="J23" s="57">
        <v>201.97</v>
      </c>
      <c r="K23" s="37">
        <v>4</v>
      </c>
      <c r="L23" s="37"/>
      <c r="M23" s="37"/>
      <c r="N23" s="37"/>
      <c r="O23" s="37">
        <v>1</v>
      </c>
      <c r="P23" s="37"/>
      <c r="Q23" s="37"/>
      <c r="R23" s="37"/>
      <c r="S23" s="57"/>
      <c r="T23" s="163">
        <f t="shared" si="0"/>
        <v>9.440000000000001</v>
      </c>
      <c r="U23" s="31"/>
    </row>
    <row r="24" spans="1:21" ht="19.5" customHeight="1">
      <c r="A24" s="13" t="s">
        <v>59</v>
      </c>
      <c r="B24" s="140">
        <v>96</v>
      </c>
      <c r="C24" s="100" t="s">
        <v>573</v>
      </c>
      <c r="D24" s="56" t="s">
        <v>574</v>
      </c>
      <c r="E24" s="56" t="s">
        <v>575</v>
      </c>
      <c r="F24" s="56">
        <v>10383</v>
      </c>
      <c r="G24" s="56" t="s">
        <v>569</v>
      </c>
      <c r="H24" s="140">
        <v>4</v>
      </c>
      <c r="I24" s="57">
        <v>4.43</v>
      </c>
      <c r="J24" s="57">
        <v>1098.59</v>
      </c>
      <c r="K24" s="37">
        <v>4</v>
      </c>
      <c r="L24" s="37"/>
      <c r="M24" s="37"/>
      <c r="N24" s="37"/>
      <c r="O24" s="37">
        <v>1</v>
      </c>
      <c r="P24" s="37"/>
      <c r="Q24" s="37"/>
      <c r="R24" s="37"/>
      <c r="S24" s="57"/>
      <c r="T24" s="163">
        <f t="shared" si="0"/>
        <v>9.43</v>
      </c>
      <c r="U24" s="31"/>
    </row>
    <row r="25" spans="1:21" ht="19.5" customHeight="1">
      <c r="A25" s="13" t="s">
        <v>60</v>
      </c>
      <c r="B25" s="140">
        <v>13</v>
      </c>
      <c r="C25" s="100" t="s">
        <v>766</v>
      </c>
      <c r="D25" s="56" t="s">
        <v>767</v>
      </c>
      <c r="E25" s="56" t="s">
        <v>768</v>
      </c>
      <c r="F25" s="56">
        <v>10415</v>
      </c>
      <c r="G25" s="56" t="s">
        <v>633</v>
      </c>
      <c r="H25" s="140">
        <v>1</v>
      </c>
      <c r="I25" s="57">
        <v>4.38</v>
      </c>
      <c r="J25" s="57">
        <v>432.91</v>
      </c>
      <c r="K25" s="37">
        <v>4</v>
      </c>
      <c r="L25" s="37"/>
      <c r="M25" s="37"/>
      <c r="N25" s="37"/>
      <c r="O25" s="37">
        <v>1</v>
      </c>
      <c r="P25" s="37"/>
      <c r="Q25" s="37"/>
      <c r="R25" s="37"/>
      <c r="S25" s="57"/>
      <c r="T25" s="163">
        <f t="shared" si="0"/>
        <v>9.379999999999999</v>
      </c>
      <c r="U25" s="31"/>
    </row>
    <row r="26" spans="1:21" ht="19.5" customHeight="1">
      <c r="A26" s="13" t="s">
        <v>61</v>
      </c>
      <c r="B26" s="140">
        <v>180</v>
      </c>
      <c r="C26" s="100" t="s">
        <v>656</v>
      </c>
      <c r="D26" s="56" t="s">
        <v>657</v>
      </c>
      <c r="E26" s="56" t="s">
        <v>207</v>
      </c>
      <c r="F26" s="56">
        <v>10380</v>
      </c>
      <c r="G26" s="56" t="s">
        <v>658</v>
      </c>
      <c r="H26" s="140">
        <v>1</v>
      </c>
      <c r="I26" s="57">
        <v>4.09</v>
      </c>
      <c r="J26" s="57">
        <v>685.63</v>
      </c>
      <c r="K26" s="37">
        <v>4</v>
      </c>
      <c r="L26" s="37"/>
      <c r="M26" s="37"/>
      <c r="N26" s="37"/>
      <c r="O26" s="37"/>
      <c r="P26" s="37"/>
      <c r="Q26" s="37">
        <v>1</v>
      </c>
      <c r="R26" s="37"/>
      <c r="S26" s="57"/>
      <c r="T26" s="163">
        <f t="shared" si="0"/>
        <v>9.09</v>
      </c>
      <c r="U26" s="31"/>
    </row>
    <row r="27" spans="1:21" ht="19.5" customHeight="1">
      <c r="A27" s="13" t="s">
        <v>62</v>
      </c>
      <c r="B27" s="140">
        <v>99</v>
      </c>
      <c r="C27" s="100" t="s">
        <v>579</v>
      </c>
      <c r="D27" s="56" t="s">
        <v>580</v>
      </c>
      <c r="E27" s="56" t="s">
        <v>581</v>
      </c>
      <c r="F27" s="56">
        <v>10382</v>
      </c>
      <c r="G27" s="56" t="s">
        <v>565</v>
      </c>
      <c r="H27" s="140">
        <v>2</v>
      </c>
      <c r="I27" s="57">
        <v>4.04</v>
      </c>
      <c r="J27" s="57">
        <v>250.56</v>
      </c>
      <c r="K27" s="37">
        <v>4</v>
      </c>
      <c r="L27" s="37"/>
      <c r="M27" s="37"/>
      <c r="N27" s="37"/>
      <c r="O27" s="37"/>
      <c r="P27" s="37"/>
      <c r="Q27" s="37">
        <v>1</v>
      </c>
      <c r="R27" s="37"/>
      <c r="S27" s="57"/>
      <c r="T27" s="163">
        <f t="shared" si="0"/>
        <v>9.04</v>
      </c>
      <c r="U27" s="31"/>
    </row>
    <row r="28" spans="1:21" ht="19.5" customHeight="1">
      <c r="A28" s="13" t="s">
        <v>63</v>
      </c>
      <c r="B28" s="140">
        <v>82</v>
      </c>
      <c r="C28" s="100" t="s">
        <v>781</v>
      </c>
      <c r="D28" s="56" t="s">
        <v>782</v>
      </c>
      <c r="E28" s="56" t="s">
        <v>783</v>
      </c>
      <c r="F28" s="56">
        <v>10450</v>
      </c>
      <c r="G28" s="56" t="s">
        <v>784</v>
      </c>
      <c r="H28" s="140">
        <v>1</v>
      </c>
      <c r="I28" s="57">
        <v>4.9</v>
      </c>
      <c r="J28" s="57">
        <v>1357.46</v>
      </c>
      <c r="K28" s="37"/>
      <c r="L28" s="37">
        <v>2</v>
      </c>
      <c r="M28" s="37">
        <v>1</v>
      </c>
      <c r="N28" s="37"/>
      <c r="O28" s="37"/>
      <c r="P28" s="37"/>
      <c r="Q28" s="37">
        <v>1</v>
      </c>
      <c r="R28" s="37"/>
      <c r="S28" s="57"/>
      <c r="T28" s="163">
        <f t="shared" si="0"/>
        <v>8.9</v>
      </c>
      <c r="U28" s="160"/>
    </row>
    <row r="29" spans="1:21" ht="19.5" customHeight="1">
      <c r="A29" s="13" t="s">
        <v>64</v>
      </c>
      <c r="B29" s="140">
        <v>246</v>
      </c>
      <c r="C29" s="100" t="s">
        <v>713</v>
      </c>
      <c r="D29" s="56" t="s">
        <v>714</v>
      </c>
      <c r="E29" s="56" t="s">
        <v>587</v>
      </c>
      <c r="F29" s="56">
        <v>10434</v>
      </c>
      <c r="G29" s="56" t="s">
        <v>572</v>
      </c>
      <c r="H29" s="140">
        <v>1</v>
      </c>
      <c r="I29" s="57">
        <v>4.64</v>
      </c>
      <c r="J29" s="57">
        <v>1406.23</v>
      </c>
      <c r="K29" s="37"/>
      <c r="L29" s="37">
        <v>2</v>
      </c>
      <c r="M29" s="37">
        <v>1</v>
      </c>
      <c r="N29" s="37"/>
      <c r="O29" s="37"/>
      <c r="P29" s="37"/>
      <c r="Q29" s="37">
        <v>1</v>
      </c>
      <c r="R29" s="37"/>
      <c r="S29" s="57"/>
      <c r="T29" s="163">
        <f t="shared" si="0"/>
        <v>8.64</v>
      </c>
      <c r="U29" s="31"/>
    </row>
    <row r="30" spans="1:21" ht="19.5" customHeight="1">
      <c r="A30" s="13" t="s">
        <v>65</v>
      </c>
      <c r="B30" s="140">
        <v>151</v>
      </c>
      <c r="C30" s="100" t="s">
        <v>622</v>
      </c>
      <c r="D30" s="56" t="s">
        <v>623</v>
      </c>
      <c r="E30" s="56" t="s">
        <v>624</v>
      </c>
      <c r="F30" s="56">
        <v>10340</v>
      </c>
      <c r="G30" s="56" t="s">
        <v>625</v>
      </c>
      <c r="H30" s="140">
        <v>1</v>
      </c>
      <c r="I30" s="57">
        <v>4.63</v>
      </c>
      <c r="J30" s="57">
        <v>554</v>
      </c>
      <c r="K30" s="37">
        <v>4</v>
      </c>
      <c r="L30" s="37"/>
      <c r="M30" s="37"/>
      <c r="N30" s="37"/>
      <c r="O30" s="37"/>
      <c r="P30" s="37"/>
      <c r="Q30" s="37"/>
      <c r="R30" s="37"/>
      <c r="S30" s="57"/>
      <c r="T30" s="163">
        <f t="shared" si="0"/>
        <v>8.629999999999999</v>
      </c>
      <c r="U30" s="31"/>
    </row>
    <row r="31" spans="1:21" ht="19.5" customHeight="1">
      <c r="A31" s="13" t="s">
        <v>66</v>
      </c>
      <c r="B31" s="140">
        <v>252</v>
      </c>
      <c r="C31" s="100" t="s">
        <v>900</v>
      </c>
      <c r="D31" s="56" t="s">
        <v>813</v>
      </c>
      <c r="E31" s="56" t="s">
        <v>305</v>
      </c>
      <c r="F31" s="56">
        <v>10454</v>
      </c>
      <c r="G31" s="56" t="s">
        <v>814</v>
      </c>
      <c r="H31" s="140">
        <v>1</v>
      </c>
      <c r="I31" s="57">
        <v>4.63</v>
      </c>
      <c r="J31" s="57">
        <v>1769.17</v>
      </c>
      <c r="K31" s="37"/>
      <c r="L31" s="37">
        <v>2</v>
      </c>
      <c r="M31" s="37"/>
      <c r="N31" s="37"/>
      <c r="O31" s="37"/>
      <c r="P31" s="37">
        <v>2</v>
      </c>
      <c r="Q31" s="37"/>
      <c r="R31" s="37"/>
      <c r="S31" s="57"/>
      <c r="T31" s="163">
        <f t="shared" si="0"/>
        <v>8.629999999999999</v>
      </c>
      <c r="U31" s="57"/>
    </row>
    <row r="32" spans="1:66" s="46" customFormat="1" ht="19.5" customHeight="1">
      <c r="A32" s="13" t="s">
        <v>67</v>
      </c>
      <c r="B32" s="140">
        <v>174</v>
      </c>
      <c r="C32" s="100" t="s">
        <v>795</v>
      </c>
      <c r="D32" s="56" t="s">
        <v>796</v>
      </c>
      <c r="E32" s="56" t="s">
        <v>149</v>
      </c>
      <c r="F32" s="56">
        <v>10310</v>
      </c>
      <c r="G32" s="56" t="s">
        <v>797</v>
      </c>
      <c r="H32" s="140">
        <v>3</v>
      </c>
      <c r="I32" s="57">
        <v>4.62</v>
      </c>
      <c r="J32" s="57">
        <v>2254.62</v>
      </c>
      <c r="K32" s="37"/>
      <c r="L32" s="37">
        <v>2</v>
      </c>
      <c r="M32" s="37">
        <v>1</v>
      </c>
      <c r="N32" s="37"/>
      <c r="O32" s="37"/>
      <c r="P32" s="37"/>
      <c r="Q32" s="37">
        <v>1</v>
      </c>
      <c r="R32" s="37"/>
      <c r="S32" s="14"/>
      <c r="T32" s="163">
        <f t="shared" si="0"/>
        <v>8.620000000000001</v>
      </c>
      <c r="U32" s="160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1:21" ht="19.5" customHeight="1">
      <c r="A33" s="13" t="s">
        <v>68</v>
      </c>
      <c r="B33" s="140">
        <v>97</v>
      </c>
      <c r="C33" s="100" t="s">
        <v>576</v>
      </c>
      <c r="D33" s="56" t="s">
        <v>577</v>
      </c>
      <c r="E33" s="56" t="s">
        <v>183</v>
      </c>
      <c r="F33" s="56">
        <v>10430</v>
      </c>
      <c r="G33" s="56" t="s">
        <v>578</v>
      </c>
      <c r="H33" s="140">
        <v>3</v>
      </c>
      <c r="I33" s="57">
        <v>4.1</v>
      </c>
      <c r="J33" s="57">
        <v>2087.33</v>
      </c>
      <c r="K33" s="37"/>
      <c r="L33" s="37">
        <v>2</v>
      </c>
      <c r="M33" s="37"/>
      <c r="N33" s="37"/>
      <c r="O33" s="37">
        <v>1</v>
      </c>
      <c r="P33" s="37"/>
      <c r="Q33" s="37">
        <v>1</v>
      </c>
      <c r="R33" s="37"/>
      <c r="S33" s="57"/>
      <c r="T33" s="163">
        <f t="shared" si="0"/>
        <v>8.1</v>
      </c>
      <c r="U33" s="31"/>
    </row>
    <row r="34" spans="1:21" ht="19.5" customHeight="1">
      <c r="A34" s="13" t="s">
        <v>69</v>
      </c>
      <c r="B34" s="140">
        <v>209</v>
      </c>
      <c r="C34" s="100" t="s">
        <v>684</v>
      </c>
      <c r="D34" s="56" t="s">
        <v>685</v>
      </c>
      <c r="E34" s="56" t="s">
        <v>247</v>
      </c>
      <c r="F34" s="56">
        <v>10314</v>
      </c>
      <c r="G34" s="56" t="s">
        <v>565</v>
      </c>
      <c r="H34" s="140">
        <v>2</v>
      </c>
      <c r="I34" s="57">
        <v>3.86</v>
      </c>
      <c r="J34" s="57">
        <v>1299.11</v>
      </c>
      <c r="K34" s="37">
        <v>4</v>
      </c>
      <c r="L34" s="37"/>
      <c r="M34" s="37"/>
      <c r="N34" s="37"/>
      <c r="O34" s="37"/>
      <c r="P34" s="37"/>
      <c r="Q34" s="37"/>
      <c r="R34" s="37"/>
      <c r="S34" s="14"/>
      <c r="T34" s="163">
        <f t="shared" si="0"/>
        <v>7.859999999999999</v>
      </c>
      <c r="U34" s="31"/>
    </row>
    <row r="35" spans="1:21" ht="19.5" customHeight="1">
      <c r="A35" s="13" t="s">
        <v>70</v>
      </c>
      <c r="B35" s="140">
        <v>175</v>
      </c>
      <c r="C35" s="100" t="s">
        <v>798</v>
      </c>
      <c r="D35" s="56" t="s">
        <v>799</v>
      </c>
      <c r="E35" s="56" t="s">
        <v>299</v>
      </c>
      <c r="F35" s="56">
        <v>10370</v>
      </c>
      <c r="G35" s="56" t="s">
        <v>597</v>
      </c>
      <c r="H35" s="140">
        <v>1</v>
      </c>
      <c r="I35" s="57">
        <v>4.81</v>
      </c>
      <c r="J35" s="57">
        <v>2599.52</v>
      </c>
      <c r="K35" s="37"/>
      <c r="L35" s="37">
        <v>2</v>
      </c>
      <c r="M35" s="37"/>
      <c r="N35" s="37"/>
      <c r="O35" s="37"/>
      <c r="P35" s="37"/>
      <c r="Q35" s="37">
        <v>1</v>
      </c>
      <c r="R35" s="37"/>
      <c r="S35" s="57"/>
      <c r="T35" s="163">
        <f aca="true" t="shared" si="1" ref="T35:T66">I35+K35+L35+M35+N35+O35+P35+Q35+R35</f>
        <v>7.81</v>
      </c>
      <c r="U35" s="31"/>
    </row>
    <row r="36" spans="1:21" ht="19.5" customHeight="1">
      <c r="A36" s="13" t="s">
        <v>71</v>
      </c>
      <c r="B36" s="161">
        <v>58</v>
      </c>
      <c r="C36" s="100" t="s">
        <v>761</v>
      </c>
      <c r="D36" s="56" t="s">
        <v>762</v>
      </c>
      <c r="E36" s="56" t="s">
        <v>193</v>
      </c>
      <c r="F36" s="56">
        <v>10450</v>
      </c>
      <c r="G36" s="56" t="s">
        <v>648</v>
      </c>
      <c r="H36" s="140">
        <v>2</v>
      </c>
      <c r="I36" s="57">
        <v>4.67</v>
      </c>
      <c r="J36" s="57">
        <v>2177.31</v>
      </c>
      <c r="K36" s="37"/>
      <c r="L36" s="37">
        <v>2</v>
      </c>
      <c r="M36" s="37"/>
      <c r="N36" s="37"/>
      <c r="O36" s="37"/>
      <c r="P36" s="37"/>
      <c r="Q36" s="37">
        <v>1</v>
      </c>
      <c r="R36" s="37"/>
      <c r="S36" s="57"/>
      <c r="T36" s="163">
        <f t="shared" si="1"/>
        <v>7.67</v>
      </c>
      <c r="U36" s="160"/>
    </row>
    <row r="37" spans="1:21" ht="19.5" customHeight="1">
      <c r="A37" s="13" t="s">
        <v>72</v>
      </c>
      <c r="B37" s="140">
        <v>179</v>
      </c>
      <c r="C37" s="100" t="s">
        <v>800</v>
      </c>
      <c r="D37" s="56" t="s">
        <v>801</v>
      </c>
      <c r="E37" s="56" t="s">
        <v>783</v>
      </c>
      <c r="F37" s="56">
        <v>10450</v>
      </c>
      <c r="G37" s="56" t="s">
        <v>802</v>
      </c>
      <c r="H37" s="140">
        <v>1</v>
      </c>
      <c r="I37" s="57">
        <v>4.64</v>
      </c>
      <c r="J37" s="57">
        <v>1909</v>
      </c>
      <c r="K37" s="37"/>
      <c r="L37" s="37">
        <v>2</v>
      </c>
      <c r="M37" s="37"/>
      <c r="N37" s="37"/>
      <c r="O37" s="37"/>
      <c r="P37" s="37"/>
      <c r="Q37" s="37">
        <v>1</v>
      </c>
      <c r="R37" s="37"/>
      <c r="S37" s="57"/>
      <c r="T37" s="163">
        <f t="shared" si="1"/>
        <v>7.64</v>
      </c>
      <c r="U37" s="31"/>
    </row>
    <row r="38" spans="1:21" ht="19.5" customHeight="1">
      <c r="A38" s="13" t="s">
        <v>74</v>
      </c>
      <c r="B38" s="140">
        <v>205</v>
      </c>
      <c r="C38" s="100" t="s">
        <v>680</v>
      </c>
      <c r="D38" s="56" t="s">
        <v>681</v>
      </c>
      <c r="E38" s="56" t="s">
        <v>383</v>
      </c>
      <c r="F38" s="56">
        <v>10410</v>
      </c>
      <c r="G38" s="56" t="s">
        <v>636</v>
      </c>
      <c r="H38" s="140">
        <v>3</v>
      </c>
      <c r="I38" s="57">
        <v>3.63</v>
      </c>
      <c r="J38" s="57">
        <v>0</v>
      </c>
      <c r="K38" s="37">
        <v>4</v>
      </c>
      <c r="L38" s="37"/>
      <c r="M38" s="37"/>
      <c r="N38" s="37"/>
      <c r="O38" s="37"/>
      <c r="P38" s="37"/>
      <c r="Q38" s="37"/>
      <c r="R38" s="37"/>
      <c r="S38" s="57"/>
      <c r="T38" s="163">
        <f t="shared" si="1"/>
        <v>7.63</v>
      </c>
      <c r="U38" s="31"/>
    </row>
    <row r="39" spans="1:21" ht="19.5" customHeight="1">
      <c r="A39" s="13" t="s">
        <v>75</v>
      </c>
      <c r="B39" s="140">
        <v>193</v>
      </c>
      <c r="C39" s="100" t="s">
        <v>673</v>
      </c>
      <c r="D39" s="56" t="s">
        <v>674</v>
      </c>
      <c r="E39" s="56" t="s">
        <v>305</v>
      </c>
      <c r="F39" s="56">
        <v>10454</v>
      </c>
      <c r="G39" s="56" t="s">
        <v>625</v>
      </c>
      <c r="H39" s="140">
        <v>1</v>
      </c>
      <c r="I39" s="57">
        <v>4.61</v>
      </c>
      <c r="J39" s="57">
        <v>1816.04</v>
      </c>
      <c r="K39" s="37"/>
      <c r="L39" s="37">
        <v>2</v>
      </c>
      <c r="M39" s="37"/>
      <c r="N39" s="37"/>
      <c r="O39" s="37"/>
      <c r="P39" s="37"/>
      <c r="Q39" s="37">
        <v>1</v>
      </c>
      <c r="R39" s="37"/>
      <c r="S39" s="57"/>
      <c r="T39" s="163">
        <f t="shared" si="1"/>
        <v>7.61</v>
      </c>
      <c r="U39" s="31"/>
    </row>
    <row r="40" spans="1:21" ht="19.5" customHeight="1">
      <c r="A40" s="13" t="s">
        <v>76</v>
      </c>
      <c r="B40" s="140">
        <v>106</v>
      </c>
      <c r="C40" s="100" t="s">
        <v>585</v>
      </c>
      <c r="D40" s="56" t="s">
        <v>586</v>
      </c>
      <c r="E40" s="56" t="s">
        <v>587</v>
      </c>
      <c r="F40" s="56">
        <v>10431</v>
      </c>
      <c r="G40" s="56" t="s">
        <v>588</v>
      </c>
      <c r="H40" s="140">
        <v>4</v>
      </c>
      <c r="I40" s="57">
        <v>3.57</v>
      </c>
      <c r="J40" s="57">
        <v>0</v>
      </c>
      <c r="K40" s="37">
        <v>4</v>
      </c>
      <c r="L40" s="37"/>
      <c r="M40" s="37"/>
      <c r="N40" s="37"/>
      <c r="O40" s="37"/>
      <c r="P40" s="37"/>
      <c r="Q40" s="37"/>
      <c r="R40" s="37"/>
      <c r="S40" s="57"/>
      <c r="T40" s="163">
        <f t="shared" si="1"/>
        <v>7.57</v>
      </c>
      <c r="U40" s="31"/>
    </row>
    <row r="41" spans="1:21" ht="19.5" customHeight="1">
      <c r="A41" s="13" t="s">
        <v>77</v>
      </c>
      <c r="B41" s="140">
        <v>214</v>
      </c>
      <c r="C41" s="100" t="s">
        <v>686</v>
      </c>
      <c r="D41" s="56" t="s">
        <v>687</v>
      </c>
      <c r="E41" s="56" t="s">
        <v>193</v>
      </c>
      <c r="F41" s="56">
        <v>10450</v>
      </c>
      <c r="G41" s="56" t="s">
        <v>648</v>
      </c>
      <c r="H41" s="140">
        <v>1</v>
      </c>
      <c r="I41" s="57">
        <v>4.55</v>
      </c>
      <c r="J41" s="57">
        <v>1429.46</v>
      </c>
      <c r="K41" s="37"/>
      <c r="L41" s="37">
        <v>2</v>
      </c>
      <c r="M41" s="37"/>
      <c r="N41" s="37"/>
      <c r="O41" s="37"/>
      <c r="P41" s="37"/>
      <c r="Q41" s="37">
        <v>1</v>
      </c>
      <c r="R41" s="37"/>
      <c r="S41" s="57"/>
      <c r="T41" s="163">
        <f t="shared" si="1"/>
        <v>7.55</v>
      </c>
      <c r="U41" s="31"/>
    </row>
    <row r="42" spans="1:21" ht="25.5" customHeight="1">
      <c r="A42" s="13" t="s">
        <v>78</v>
      </c>
      <c r="B42" s="140">
        <v>191</v>
      </c>
      <c r="C42" s="100" t="s">
        <v>667</v>
      </c>
      <c r="D42" s="56" t="s">
        <v>668</v>
      </c>
      <c r="E42" s="56" t="s">
        <v>228</v>
      </c>
      <c r="F42" s="56">
        <v>10342</v>
      </c>
      <c r="G42" s="56" t="s">
        <v>669</v>
      </c>
      <c r="H42" s="140">
        <v>1</v>
      </c>
      <c r="I42" s="57">
        <v>4.52</v>
      </c>
      <c r="J42" s="57">
        <v>2579.18</v>
      </c>
      <c r="K42" s="37"/>
      <c r="L42" s="37">
        <v>2</v>
      </c>
      <c r="M42" s="37"/>
      <c r="N42" s="37"/>
      <c r="O42" s="37"/>
      <c r="P42" s="37"/>
      <c r="Q42" s="37">
        <v>1</v>
      </c>
      <c r="R42" s="37"/>
      <c r="S42" s="57"/>
      <c r="T42" s="163">
        <f t="shared" si="1"/>
        <v>7.52</v>
      </c>
      <c r="U42" s="31"/>
    </row>
    <row r="43" spans="1:21" ht="19.5" customHeight="1">
      <c r="A43" s="13" t="s">
        <v>79</v>
      </c>
      <c r="B43" s="140">
        <v>241</v>
      </c>
      <c r="C43" s="100" t="s">
        <v>811</v>
      </c>
      <c r="D43" s="56" t="s">
        <v>812</v>
      </c>
      <c r="E43" s="56" t="s">
        <v>313</v>
      </c>
      <c r="F43" s="56">
        <v>10294</v>
      </c>
      <c r="G43" s="56" t="s">
        <v>802</v>
      </c>
      <c r="H43" s="140">
        <v>2</v>
      </c>
      <c r="I43" s="57">
        <v>4.44</v>
      </c>
      <c r="J43" s="57">
        <v>1521.16</v>
      </c>
      <c r="K43" s="37"/>
      <c r="L43" s="37">
        <v>2</v>
      </c>
      <c r="M43" s="37"/>
      <c r="N43" s="37"/>
      <c r="O43" s="37"/>
      <c r="P43" s="37"/>
      <c r="Q43" s="37">
        <v>1</v>
      </c>
      <c r="R43" s="37"/>
      <c r="S43" s="57"/>
      <c r="T43" s="163">
        <f t="shared" si="1"/>
        <v>7.44</v>
      </c>
      <c r="U43" s="13"/>
    </row>
    <row r="44" spans="1:21" ht="19.5" customHeight="1">
      <c r="A44" s="13" t="s">
        <v>80</v>
      </c>
      <c r="B44" s="140">
        <v>202</v>
      </c>
      <c r="C44" s="100" t="s">
        <v>679</v>
      </c>
      <c r="D44" s="56" t="s">
        <v>354</v>
      </c>
      <c r="E44" s="56" t="s">
        <v>154</v>
      </c>
      <c r="F44" s="56">
        <v>10340</v>
      </c>
      <c r="G44" s="56" t="s">
        <v>633</v>
      </c>
      <c r="H44" s="140">
        <v>2</v>
      </c>
      <c r="I44" s="57">
        <v>4.4</v>
      </c>
      <c r="J44" s="57">
        <v>1962.64</v>
      </c>
      <c r="K44" s="37"/>
      <c r="L44" s="37">
        <v>2</v>
      </c>
      <c r="M44" s="37"/>
      <c r="N44" s="37"/>
      <c r="O44" s="37"/>
      <c r="P44" s="37"/>
      <c r="Q44" s="37">
        <v>1</v>
      </c>
      <c r="R44" s="37"/>
      <c r="S44" s="57"/>
      <c r="T44" s="163">
        <f t="shared" si="1"/>
        <v>7.4</v>
      </c>
      <c r="U44" s="31"/>
    </row>
    <row r="45" spans="1:21" ht="19.5" customHeight="1">
      <c r="A45" s="13" t="s">
        <v>81</v>
      </c>
      <c r="B45" s="140">
        <v>217</v>
      </c>
      <c r="C45" s="100" t="s">
        <v>690</v>
      </c>
      <c r="D45" s="56" t="s">
        <v>691</v>
      </c>
      <c r="E45" s="56" t="s">
        <v>692</v>
      </c>
      <c r="F45" s="56">
        <v>10414</v>
      </c>
      <c r="G45" s="56" t="s">
        <v>693</v>
      </c>
      <c r="H45" s="140">
        <v>2</v>
      </c>
      <c r="I45" s="57">
        <v>4.36</v>
      </c>
      <c r="J45" s="57">
        <v>1803.94</v>
      </c>
      <c r="K45" s="37"/>
      <c r="L45" s="37">
        <v>2</v>
      </c>
      <c r="M45" s="37"/>
      <c r="N45" s="37"/>
      <c r="O45" s="37"/>
      <c r="P45" s="37"/>
      <c r="Q45" s="37">
        <v>1</v>
      </c>
      <c r="R45" s="37"/>
      <c r="S45" s="57"/>
      <c r="T45" s="163">
        <f t="shared" si="1"/>
        <v>7.36</v>
      </c>
      <c r="U45" s="31"/>
    </row>
    <row r="46" spans="1:21" ht="19.5" customHeight="1">
      <c r="A46" s="13" t="s">
        <v>82</v>
      </c>
      <c r="B46" s="140">
        <v>232</v>
      </c>
      <c r="C46" s="100" t="s">
        <v>705</v>
      </c>
      <c r="D46" s="56" t="s">
        <v>393</v>
      </c>
      <c r="E46" s="56" t="s">
        <v>193</v>
      </c>
      <c r="F46" s="56">
        <v>10450</v>
      </c>
      <c r="G46" s="56" t="s">
        <v>625</v>
      </c>
      <c r="H46" s="140">
        <v>1</v>
      </c>
      <c r="I46" s="57">
        <v>4.34</v>
      </c>
      <c r="J46" s="57">
        <v>1881.72</v>
      </c>
      <c r="K46" s="37"/>
      <c r="L46" s="37">
        <v>2</v>
      </c>
      <c r="M46" s="37"/>
      <c r="N46" s="37"/>
      <c r="O46" s="37"/>
      <c r="P46" s="37"/>
      <c r="Q46" s="37">
        <v>1</v>
      </c>
      <c r="R46" s="37"/>
      <c r="S46" s="57"/>
      <c r="T46" s="163">
        <f t="shared" si="1"/>
        <v>7.34</v>
      </c>
      <c r="U46" s="31"/>
    </row>
    <row r="47" spans="1:21" ht="19.5" customHeight="1">
      <c r="A47" s="13" t="s">
        <v>83</v>
      </c>
      <c r="B47" s="140">
        <v>181</v>
      </c>
      <c r="C47" s="100" t="s">
        <v>659</v>
      </c>
      <c r="D47" s="56" t="s">
        <v>674</v>
      </c>
      <c r="E47" s="56" t="s">
        <v>305</v>
      </c>
      <c r="F47" s="56">
        <v>10454</v>
      </c>
      <c r="G47" s="56" t="s">
        <v>654</v>
      </c>
      <c r="H47" s="140">
        <v>1</v>
      </c>
      <c r="I47" s="57">
        <v>4.33</v>
      </c>
      <c r="J47" s="57">
        <v>1816.04</v>
      </c>
      <c r="K47" s="37"/>
      <c r="L47" s="37">
        <v>2</v>
      </c>
      <c r="M47" s="37"/>
      <c r="N47" s="37"/>
      <c r="O47" s="37"/>
      <c r="P47" s="37"/>
      <c r="Q47" s="37">
        <v>1</v>
      </c>
      <c r="R47" s="37"/>
      <c r="S47" s="57"/>
      <c r="T47" s="163">
        <f t="shared" si="1"/>
        <v>7.33</v>
      </c>
      <c r="U47" s="31"/>
    </row>
    <row r="48" spans="1:21" ht="19.5" customHeight="1">
      <c r="A48" s="13" t="s">
        <v>84</v>
      </c>
      <c r="B48" s="161">
        <v>44</v>
      </c>
      <c r="C48" s="100" t="s">
        <v>745</v>
      </c>
      <c r="D48" s="56" t="s">
        <v>746</v>
      </c>
      <c r="E48" s="56" t="s">
        <v>247</v>
      </c>
      <c r="F48" s="56">
        <v>10314</v>
      </c>
      <c r="G48" s="56" t="s">
        <v>747</v>
      </c>
      <c r="H48" s="140">
        <v>1</v>
      </c>
      <c r="I48" s="57">
        <v>4.3</v>
      </c>
      <c r="J48" s="57">
        <v>2268.74</v>
      </c>
      <c r="K48" s="37"/>
      <c r="L48" s="37">
        <v>2</v>
      </c>
      <c r="M48" s="37"/>
      <c r="N48" s="37"/>
      <c r="O48" s="37">
        <v>1</v>
      </c>
      <c r="P48" s="37"/>
      <c r="Q48" s="37"/>
      <c r="R48" s="37"/>
      <c r="S48" s="57"/>
      <c r="T48" s="163">
        <f t="shared" si="1"/>
        <v>7.3</v>
      </c>
      <c r="U48" s="160"/>
    </row>
    <row r="49" spans="1:21" ht="19.5" customHeight="1">
      <c r="A49" s="13" t="s">
        <v>85</v>
      </c>
      <c r="B49" s="161">
        <v>47</v>
      </c>
      <c r="C49" s="100" t="s">
        <v>748</v>
      </c>
      <c r="D49" s="56" t="s">
        <v>749</v>
      </c>
      <c r="E49" s="56" t="s">
        <v>750</v>
      </c>
      <c r="F49" s="56">
        <v>10370</v>
      </c>
      <c r="G49" s="56" t="s">
        <v>751</v>
      </c>
      <c r="H49" s="140">
        <v>1</v>
      </c>
      <c r="I49" s="57">
        <v>4.29</v>
      </c>
      <c r="J49" s="57">
        <v>1725.82</v>
      </c>
      <c r="K49" s="37"/>
      <c r="L49" s="37">
        <v>2</v>
      </c>
      <c r="M49" s="37">
        <v>1</v>
      </c>
      <c r="N49" s="37"/>
      <c r="O49" s="37"/>
      <c r="P49" s="37"/>
      <c r="Q49" s="37"/>
      <c r="R49" s="37"/>
      <c r="S49" s="57"/>
      <c r="T49" s="163">
        <f t="shared" si="1"/>
        <v>7.29</v>
      </c>
      <c r="U49" s="31"/>
    </row>
    <row r="50" spans="1:21" ht="19.5" customHeight="1">
      <c r="A50" s="13" t="s">
        <v>86</v>
      </c>
      <c r="B50" s="161">
        <v>59</v>
      </c>
      <c r="C50" s="100" t="s">
        <v>764</v>
      </c>
      <c r="D50" s="56" t="s">
        <v>765</v>
      </c>
      <c r="E50" s="56" t="s">
        <v>193</v>
      </c>
      <c r="F50" s="56">
        <v>10450</v>
      </c>
      <c r="G50" s="56" t="s">
        <v>569</v>
      </c>
      <c r="H50" s="140">
        <v>1</v>
      </c>
      <c r="I50" s="57">
        <v>4.21</v>
      </c>
      <c r="J50" s="57">
        <v>1404.11</v>
      </c>
      <c r="K50" s="37"/>
      <c r="L50" s="37">
        <v>2</v>
      </c>
      <c r="M50" s="37"/>
      <c r="N50" s="37"/>
      <c r="O50" s="37">
        <v>1</v>
      </c>
      <c r="P50" s="37"/>
      <c r="Q50" s="37"/>
      <c r="R50" s="37"/>
      <c r="S50" s="57"/>
      <c r="T50" s="163">
        <f t="shared" si="1"/>
        <v>7.21</v>
      </c>
      <c r="U50" s="160"/>
    </row>
    <row r="51" spans="1:21" ht="19.5" customHeight="1">
      <c r="A51" s="13" t="s">
        <v>87</v>
      </c>
      <c r="B51" s="140">
        <v>31</v>
      </c>
      <c r="C51" s="100" t="s">
        <v>772</v>
      </c>
      <c r="D51" s="56" t="s">
        <v>773</v>
      </c>
      <c r="E51" s="56" t="s">
        <v>299</v>
      </c>
      <c r="F51" s="56">
        <v>10370</v>
      </c>
      <c r="G51" s="56" t="s">
        <v>774</v>
      </c>
      <c r="H51" s="140">
        <v>3</v>
      </c>
      <c r="I51" s="57">
        <v>4.19</v>
      </c>
      <c r="J51" s="57">
        <v>2478.45</v>
      </c>
      <c r="K51" s="37"/>
      <c r="L51" s="37">
        <v>2</v>
      </c>
      <c r="M51" s="37"/>
      <c r="N51" s="37"/>
      <c r="O51" s="37"/>
      <c r="P51" s="37"/>
      <c r="Q51" s="37">
        <v>1</v>
      </c>
      <c r="R51" s="37"/>
      <c r="S51" s="57"/>
      <c r="T51" s="163">
        <f t="shared" si="1"/>
        <v>7.19</v>
      </c>
      <c r="U51" s="160"/>
    </row>
    <row r="52" spans="1:21" ht="19.5" customHeight="1">
      <c r="A52" s="13" t="s">
        <v>88</v>
      </c>
      <c r="B52" s="140">
        <v>136</v>
      </c>
      <c r="C52" s="100" t="s">
        <v>604</v>
      </c>
      <c r="D52" s="56" t="s">
        <v>602</v>
      </c>
      <c r="E52" s="56" t="s">
        <v>228</v>
      </c>
      <c r="F52" s="56">
        <v>10342</v>
      </c>
      <c r="G52" s="56" t="s">
        <v>603</v>
      </c>
      <c r="H52" s="140">
        <v>1</v>
      </c>
      <c r="I52" s="57">
        <v>4.89</v>
      </c>
      <c r="J52" s="57">
        <v>1882.41</v>
      </c>
      <c r="K52" s="37"/>
      <c r="L52" s="37">
        <v>2</v>
      </c>
      <c r="M52" s="37"/>
      <c r="N52" s="37"/>
      <c r="O52" s="37"/>
      <c r="P52" s="37"/>
      <c r="Q52" s="37"/>
      <c r="R52" s="37"/>
      <c r="S52" s="57"/>
      <c r="T52" s="163">
        <f t="shared" si="1"/>
        <v>6.89</v>
      </c>
      <c r="U52" s="31"/>
    </row>
    <row r="53" spans="1:21" ht="19.5" customHeight="1">
      <c r="A53" s="13" t="s">
        <v>89</v>
      </c>
      <c r="B53" s="161">
        <v>2</v>
      </c>
      <c r="C53" s="100" t="s">
        <v>726</v>
      </c>
      <c r="D53" s="56" t="s">
        <v>727</v>
      </c>
      <c r="E53" s="56" t="s">
        <v>207</v>
      </c>
      <c r="F53" s="56">
        <v>10380</v>
      </c>
      <c r="G53" s="56" t="s">
        <v>728</v>
      </c>
      <c r="H53" s="140">
        <v>1</v>
      </c>
      <c r="I53" s="57">
        <v>4.84</v>
      </c>
      <c r="J53" s="57">
        <v>1903.4</v>
      </c>
      <c r="K53" s="37"/>
      <c r="L53" s="37">
        <v>2</v>
      </c>
      <c r="M53" s="37"/>
      <c r="N53" s="37"/>
      <c r="O53" s="37"/>
      <c r="P53" s="37"/>
      <c r="Q53" s="37"/>
      <c r="R53" s="37"/>
      <c r="S53" s="57"/>
      <c r="T53" s="163">
        <f t="shared" si="1"/>
        <v>6.84</v>
      </c>
      <c r="U53" s="31"/>
    </row>
    <row r="54" spans="1:21" ht="19.5" customHeight="1">
      <c r="A54" s="13" t="s">
        <v>90</v>
      </c>
      <c r="B54" s="161">
        <v>56</v>
      </c>
      <c r="C54" s="100" t="s">
        <v>758</v>
      </c>
      <c r="D54" s="56" t="s">
        <v>759</v>
      </c>
      <c r="E54" s="56" t="s">
        <v>760</v>
      </c>
      <c r="F54" s="56">
        <v>10345</v>
      </c>
      <c r="G54" s="56" t="s">
        <v>763</v>
      </c>
      <c r="H54" s="140">
        <v>4</v>
      </c>
      <c r="I54" s="57">
        <v>3.83</v>
      </c>
      <c r="J54" s="57">
        <v>1885.72</v>
      </c>
      <c r="K54" s="37"/>
      <c r="L54" s="37">
        <v>2</v>
      </c>
      <c r="M54" s="37"/>
      <c r="N54" s="37"/>
      <c r="O54" s="37">
        <v>1</v>
      </c>
      <c r="P54" s="37"/>
      <c r="Q54" s="37"/>
      <c r="R54" s="37"/>
      <c r="S54" s="57"/>
      <c r="T54" s="163">
        <f t="shared" si="1"/>
        <v>6.83</v>
      </c>
      <c r="U54" s="160"/>
    </row>
    <row r="55" spans="1:21" ht="19.5" customHeight="1">
      <c r="A55" s="13" t="s">
        <v>91</v>
      </c>
      <c r="B55" s="161">
        <v>38</v>
      </c>
      <c r="C55" s="100" t="s">
        <v>742</v>
      </c>
      <c r="D55" s="56" t="s">
        <v>743</v>
      </c>
      <c r="E55" s="56" t="s">
        <v>744</v>
      </c>
      <c r="F55" s="56">
        <v>10290</v>
      </c>
      <c r="G55" s="56" t="s">
        <v>633</v>
      </c>
      <c r="H55" s="140">
        <v>2</v>
      </c>
      <c r="I55" s="57">
        <v>4.82</v>
      </c>
      <c r="J55" s="57">
        <v>2088.84</v>
      </c>
      <c r="K55" s="37"/>
      <c r="L55" s="37">
        <v>2</v>
      </c>
      <c r="M55" s="37"/>
      <c r="N55" s="37"/>
      <c r="O55" s="37"/>
      <c r="P55" s="37"/>
      <c r="Q55" s="37"/>
      <c r="R55" s="37"/>
      <c r="S55" s="57"/>
      <c r="T55" s="163">
        <f t="shared" si="1"/>
        <v>6.82</v>
      </c>
      <c r="U55" s="31"/>
    </row>
    <row r="56" spans="1:21" ht="19.5" customHeight="1">
      <c r="A56" s="13" t="s">
        <v>92</v>
      </c>
      <c r="B56" s="140">
        <v>143</v>
      </c>
      <c r="C56" s="100" t="s">
        <v>611</v>
      </c>
      <c r="D56" s="56" t="s">
        <v>612</v>
      </c>
      <c r="E56" s="56" t="s">
        <v>232</v>
      </c>
      <c r="F56" s="56">
        <v>10370</v>
      </c>
      <c r="G56" s="31" t="s">
        <v>613</v>
      </c>
      <c r="H56" s="140">
        <v>2</v>
      </c>
      <c r="I56" s="57">
        <v>3.73</v>
      </c>
      <c r="J56" s="57">
        <v>2061.75</v>
      </c>
      <c r="K56" s="37"/>
      <c r="L56" s="37">
        <v>2</v>
      </c>
      <c r="M56" s="37"/>
      <c r="N56" s="37"/>
      <c r="O56" s="37"/>
      <c r="P56" s="37"/>
      <c r="Q56" s="37">
        <v>1</v>
      </c>
      <c r="R56" s="37"/>
      <c r="S56" s="57"/>
      <c r="T56" s="163">
        <f t="shared" si="1"/>
        <v>6.73</v>
      </c>
      <c r="U56" s="31"/>
    </row>
    <row r="57" spans="1:21" ht="19.5" customHeight="1">
      <c r="A57" s="13" t="s">
        <v>93</v>
      </c>
      <c r="B57" s="140">
        <v>172</v>
      </c>
      <c r="C57" s="100" t="s">
        <v>647</v>
      </c>
      <c r="D57" s="56" t="s">
        <v>646</v>
      </c>
      <c r="E57" s="56" t="s">
        <v>244</v>
      </c>
      <c r="F57" s="56">
        <v>10312</v>
      </c>
      <c r="G57" s="56" t="s">
        <v>648</v>
      </c>
      <c r="H57" s="140">
        <v>4</v>
      </c>
      <c r="I57" s="57">
        <v>4.7</v>
      </c>
      <c r="J57" s="57">
        <v>1619.06</v>
      </c>
      <c r="K57" s="37"/>
      <c r="L57" s="37">
        <v>2</v>
      </c>
      <c r="M57" s="37"/>
      <c r="N57" s="37"/>
      <c r="O57" s="37"/>
      <c r="P57" s="37"/>
      <c r="Q57" s="37"/>
      <c r="R57" s="37"/>
      <c r="S57" s="57"/>
      <c r="T57" s="163">
        <f t="shared" si="1"/>
        <v>6.7</v>
      </c>
      <c r="U57" s="31"/>
    </row>
    <row r="58" spans="1:21" ht="19.5" customHeight="1">
      <c r="A58" s="13" t="s">
        <v>94</v>
      </c>
      <c r="B58" s="140">
        <v>69</v>
      </c>
      <c r="C58" s="100" t="s">
        <v>778</v>
      </c>
      <c r="D58" s="56" t="s">
        <v>779</v>
      </c>
      <c r="E58" s="56" t="s">
        <v>183</v>
      </c>
      <c r="F58" s="56">
        <v>10430</v>
      </c>
      <c r="G58" s="56" t="s">
        <v>780</v>
      </c>
      <c r="H58" s="140">
        <v>1</v>
      </c>
      <c r="I58" s="57">
        <v>4.62</v>
      </c>
      <c r="J58" s="57">
        <v>2731.225</v>
      </c>
      <c r="K58" s="37"/>
      <c r="L58" s="37"/>
      <c r="M58" s="37"/>
      <c r="N58" s="37"/>
      <c r="O58" s="37">
        <v>2</v>
      </c>
      <c r="P58" s="37"/>
      <c r="Q58" s="37"/>
      <c r="R58" s="37"/>
      <c r="S58" s="57"/>
      <c r="T58" s="163">
        <f t="shared" si="1"/>
        <v>6.62</v>
      </c>
      <c r="U58" s="160"/>
    </row>
    <row r="59" spans="1:21" ht="19.5" customHeight="1">
      <c r="A59" s="13" t="s">
        <v>95</v>
      </c>
      <c r="B59" s="140">
        <v>220</v>
      </c>
      <c r="C59" s="100" t="s">
        <v>696</v>
      </c>
      <c r="D59" s="56" t="s">
        <v>697</v>
      </c>
      <c r="E59" s="56" t="s">
        <v>207</v>
      </c>
      <c r="F59" s="56">
        <v>10380</v>
      </c>
      <c r="G59" s="56" t="s">
        <v>597</v>
      </c>
      <c r="H59" s="140">
        <v>1</v>
      </c>
      <c r="I59" s="57">
        <v>4.57</v>
      </c>
      <c r="J59" s="57">
        <v>1793.47</v>
      </c>
      <c r="K59" s="37"/>
      <c r="L59" s="37">
        <v>2</v>
      </c>
      <c r="M59" s="37"/>
      <c r="N59" s="37"/>
      <c r="O59" s="37"/>
      <c r="P59" s="37"/>
      <c r="Q59" s="37"/>
      <c r="R59" s="37"/>
      <c r="S59" s="57"/>
      <c r="T59" s="163">
        <f t="shared" si="1"/>
        <v>6.57</v>
      </c>
      <c r="U59" s="31"/>
    </row>
    <row r="60" spans="1:21" ht="19.5" customHeight="1">
      <c r="A60" s="13" t="s">
        <v>96</v>
      </c>
      <c r="B60" s="140">
        <v>162</v>
      </c>
      <c r="C60" s="100" t="s">
        <v>631</v>
      </c>
      <c r="D60" s="56" t="s">
        <v>632</v>
      </c>
      <c r="E60" s="56" t="s">
        <v>305</v>
      </c>
      <c r="F60" s="56">
        <v>10454</v>
      </c>
      <c r="G60" s="56" t="s">
        <v>633</v>
      </c>
      <c r="H60" s="140">
        <v>3</v>
      </c>
      <c r="I60" s="57">
        <v>3.5</v>
      </c>
      <c r="J60" s="57">
        <v>1773</v>
      </c>
      <c r="K60" s="37"/>
      <c r="L60" s="37">
        <v>2</v>
      </c>
      <c r="M60" s="37"/>
      <c r="N60" s="37"/>
      <c r="O60" s="37"/>
      <c r="P60" s="37"/>
      <c r="Q60" s="37">
        <v>1</v>
      </c>
      <c r="R60" s="37"/>
      <c r="S60" s="14"/>
      <c r="T60" s="163">
        <f t="shared" si="1"/>
        <v>6.5</v>
      </c>
      <c r="U60" s="31"/>
    </row>
    <row r="61" spans="1:21" ht="19.5" customHeight="1">
      <c r="A61" s="13" t="s">
        <v>98</v>
      </c>
      <c r="B61" s="140">
        <v>208</v>
      </c>
      <c r="C61" s="100" t="s">
        <v>682</v>
      </c>
      <c r="D61" s="56" t="s">
        <v>683</v>
      </c>
      <c r="E61" s="56" t="s">
        <v>624</v>
      </c>
      <c r="F61" s="56">
        <v>10340</v>
      </c>
      <c r="G61" s="56" t="s">
        <v>648</v>
      </c>
      <c r="H61" s="140">
        <v>1</v>
      </c>
      <c r="I61" s="57">
        <v>4.49</v>
      </c>
      <c r="J61" s="57">
        <v>2394.24</v>
      </c>
      <c r="K61" s="37"/>
      <c r="L61" s="37">
        <v>2</v>
      </c>
      <c r="M61" s="37"/>
      <c r="N61" s="37"/>
      <c r="O61" s="37"/>
      <c r="P61" s="37"/>
      <c r="Q61" s="37"/>
      <c r="R61" s="37"/>
      <c r="S61" s="57"/>
      <c r="T61" s="163">
        <f t="shared" si="1"/>
        <v>6.49</v>
      </c>
      <c r="U61" s="31"/>
    </row>
    <row r="62" spans="1:21" ht="19.5" customHeight="1">
      <c r="A62" s="13" t="s">
        <v>99</v>
      </c>
      <c r="B62" s="161">
        <v>48</v>
      </c>
      <c r="C62" s="100" t="s">
        <v>752</v>
      </c>
      <c r="D62" s="137" t="s">
        <v>753</v>
      </c>
      <c r="E62" s="56" t="s">
        <v>183</v>
      </c>
      <c r="F62" s="56">
        <v>10430</v>
      </c>
      <c r="G62" s="137" t="s">
        <v>754</v>
      </c>
      <c r="H62" s="140">
        <v>1</v>
      </c>
      <c r="I62" s="57">
        <v>4.45</v>
      </c>
      <c r="J62" s="57">
        <v>1317.39</v>
      </c>
      <c r="K62" s="37"/>
      <c r="L62" s="37">
        <v>2</v>
      </c>
      <c r="M62" s="37"/>
      <c r="N62" s="37"/>
      <c r="O62" s="37"/>
      <c r="P62" s="37"/>
      <c r="Q62" s="37"/>
      <c r="R62" s="37"/>
      <c r="S62" s="57"/>
      <c r="T62" s="163">
        <f t="shared" si="1"/>
        <v>6.45</v>
      </c>
      <c r="U62" s="31"/>
    </row>
    <row r="63" spans="1:21" ht="19.5" customHeight="1">
      <c r="A63" s="13" t="s">
        <v>100</v>
      </c>
      <c r="B63" s="140">
        <v>197</v>
      </c>
      <c r="C63" s="100" t="s">
        <v>677</v>
      </c>
      <c r="D63" s="56" t="s">
        <v>678</v>
      </c>
      <c r="E63" s="56" t="s">
        <v>154</v>
      </c>
      <c r="F63" s="56">
        <v>10340</v>
      </c>
      <c r="G63" s="56" t="s">
        <v>572</v>
      </c>
      <c r="H63" s="140">
        <v>1</v>
      </c>
      <c r="I63" s="57">
        <v>4.36</v>
      </c>
      <c r="J63" s="57">
        <v>2264.77</v>
      </c>
      <c r="K63" s="37"/>
      <c r="L63" s="37">
        <v>2</v>
      </c>
      <c r="M63" s="37"/>
      <c r="N63" s="37"/>
      <c r="O63" s="37"/>
      <c r="P63" s="37"/>
      <c r="Q63" s="37"/>
      <c r="R63" s="37"/>
      <c r="S63" s="57"/>
      <c r="T63" s="163">
        <f t="shared" si="1"/>
        <v>6.36</v>
      </c>
      <c r="U63" s="31"/>
    </row>
    <row r="64" spans="1:21" ht="19.5" customHeight="1">
      <c r="A64" s="13" t="s">
        <v>101</v>
      </c>
      <c r="B64" s="161">
        <v>24</v>
      </c>
      <c r="C64" s="100" t="s">
        <v>737</v>
      </c>
      <c r="D64" s="56" t="s">
        <v>738</v>
      </c>
      <c r="E64" s="56" t="s">
        <v>176</v>
      </c>
      <c r="F64" s="56">
        <v>10382</v>
      </c>
      <c r="G64" s="56" t="s">
        <v>654</v>
      </c>
      <c r="H64" s="140">
        <v>2</v>
      </c>
      <c r="I64" s="57">
        <v>4.27</v>
      </c>
      <c r="J64" s="57">
        <v>2033.46</v>
      </c>
      <c r="K64" s="37"/>
      <c r="L64" s="37">
        <v>2</v>
      </c>
      <c r="M64" s="37"/>
      <c r="N64" s="37"/>
      <c r="O64" s="37"/>
      <c r="P64" s="37"/>
      <c r="Q64" s="37"/>
      <c r="R64" s="37"/>
      <c r="S64" s="57"/>
      <c r="T64" s="163">
        <f t="shared" si="1"/>
        <v>6.27</v>
      </c>
      <c r="U64" s="31"/>
    </row>
    <row r="65" spans="1:66" s="46" customFormat="1" ht="21.75" customHeight="1">
      <c r="A65" s="13" t="s">
        <v>102</v>
      </c>
      <c r="B65" s="140">
        <v>234</v>
      </c>
      <c r="C65" s="100" t="s">
        <v>808</v>
      </c>
      <c r="D65" s="56" t="s">
        <v>809</v>
      </c>
      <c r="E65" s="56" t="s">
        <v>183</v>
      </c>
      <c r="F65" s="56">
        <v>10430</v>
      </c>
      <c r="G65" s="56" t="s">
        <v>810</v>
      </c>
      <c r="H65" s="140">
        <v>1</v>
      </c>
      <c r="I65" s="57">
        <v>4.19</v>
      </c>
      <c r="J65" s="57">
        <v>1812.2</v>
      </c>
      <c r="K65" s="37"/>
      <c r="L65" s="37">
        <v>2</v>
      </c>
      <c r="M65" s="37"/>
      <c r="N65" s="37"/>
      <c r="O65" s="37"/>
      <c r="P65" s="37"/>
      <c r="Q65" s="37"/>
      <c r="R65" s="37"/>
      <c r="S65" s="57"/>
      <c r="T65" s="163">
        <f t="shared" si="1"/>
        <v>6.19</v>
      </c>
      <c r="U65" s="13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</row>
    <row r="66" spans="1:21" ht="19.5" customHeight="1">
      <c r="A66" s="13" t="s">
        <v>103</v>
      </c>
      <c r="B66" s="140">
        <v>171</v>
      </c>
      <c r="C66" s="100" t="s">
        <v>645</v>
      </c>
      <c r="D66" s="56" t="s">
        <v>646</v>
      </c>
      <c r="E66" s="56" t="s">
        <v>244</v>
      </c>
      <c r="F66" s="56">
        <v>10312</v>
      </c>
      <c r="G66" s="56" t="s">
        <v>633</v>
      </c>
      <c r="H66" s="140">
        <v>4</v>
      </c>
      <c r="I66" s="57">
        <v>4</v>
      </c>
      <c r="J66" s="57">
        <v>1619.06</v>
      </c>
      <c r="K66" s="37"/>
      <c r="L66" s="37">
        <v>2</v>
      </c>
      <c r="M66" s="37"/>
      <c r="N66" s="37"/>
      <c r="O66" s="37"/>
      <c r="P66" s="37"/>
      <c r="Q66" s="37"/>
      <c r="R66" s="37"/>
      <c r="S66" s="57"/>
      <c r="T66" s="163">
        <f t="shared" si="1"/>
        <v>6</v>
      </c>
      <c r="U66" s="31"/>
    </row>
    <row r="67" spans="1:21" ht="19.5" customHeight="1">
      <c r="A67" s="13" t="s">
        <v>104</v>
      </c>
      <c r="B67" s="140">
        <v>108</v>
      </c>
      <c r="C67" s="100" t="s">
        <v>789</v>
      </c>
      <c r="D67" s="56" t="s">
        <v>790</v>
      </c>
      <c r="E67" s="56" t="s">
        <v>791</v>
      </c>
      <c r="F67" s="56">
        <v>10291</v>
      </c>
      <c r="G67" s="56" t="s">
        <v>597</v>
      </c>
      <c r="H67" s="140">
        <v>1</v>
      </c>
      <c r="I67" s="57">
        <v>5</v>
      </c>
      <c r="J67" s="57">
        <v>2789.03</v>
      </c>
      <c r="K67" s="37"/>
      <c r="L67" s="37"/>
      <c r="M67" s="37"/>
      <c r="N67" s="37"/>
      <c r="O67" s="37"/>
      <c r="P67" s="37"/>
      <c r="Q67" s="37">
        <v>1</v>
      </c>
      <c r="R67" s="37"/>
      <c r="S67" s="57"/>
      <c r="T67" s="163">
        <f aca="true" t="shared" si="2" ref="T67:T76">I67+K67+L67+M67+N67+O67+P67+Q67+R67</f>
        <v>6</v>
      </c>
      <c r="U67" s="31"/>
    </row>
    <row r="68" spans="1:21" ht="19.5" customHeight="1">
      <c r="A68" s="13" t="s">
        <v>105</v>
      </c>
      <c r="B68" s="140">
        <v>91</v>
      </c>
      <c r="C68" s="100" t="s">
        <v>785</v>
      </c>
      <c r="D68" s="56" t="s">
        <v>786</v>
      </c>
      <c r="E68" s="56" t="s">
        <v>787</v>
      </c>
      <c r="F68" s="56">
        <v>10342</v>
      </c>
      <c r="G68" s="56" t="s">
        <v>788</v>
      </c>
      <c r="H68" s="140">
        <v>1</v>
      </c>
      <c r="I68" s="57">
        <v>4.78</v>
      </c>
      <c r="J68" s="57">
        <v>2621.59</v>
      </c>
      <c r="K68" s="37"/>
      <c r="L68" s="37"/>
      <c r="M68" s="37"/>
      <c r="N68" s="37"/>
      <c r="O68" s="37"/>
      <c r="P68" s="37"/>
      <c r="Q68" s="37">
        <v>1</v>
      </c>
      <c r="R68" s="37"/>
      <c r="S68" s="57"/>
      <c r="T68" s="163">
        <f t="shared" si="2"/>
        <v>5.78</v>
      </c>
      <c r="U68" s="160"/>
    </row>
    <row r="69" spans="1:21" ht="19.5" customHeight="1">
      <c r="A69" s="13" t="s">
        <v>106</v>
      </c>
      <c r="B69" s="140">
        <v>166</v>
      </c>
      <c r="C69" s="100" t="s">
        <v>639</v>
      </c>
      <c r="D69" s="56" t="s">
        <v>640</v>
      </c>
      <c r="E69" s="56" t="s">
        <v>641</v>
      </c>
      <c r="F69" s="56">
        <v>10290</v>
      </c>
      <c r="G69" s="56" t="s">
        <v>642</v>
      </c>
      <c r="H69" s="140">
        <v>3</v>
      </c>
      <c r="I69" s="57">
        <v>3.68</v>
      </c>
      <c r="J69" s="57">
        <v>1403.87</v>
      </c>
      <c r="K69" s="37"/>
      <c r="L69" s="37">
        <v>2</v>
      </c>
      <c r="M69" s="37"/>
      <c r="N69" s="37"/>
      <c r="O69" s="37"/>
      <c r="P69" s="37"/>
      <c r="Q69" s="37"/>
      <c r="R69" s="37"/>
      <c r="S69" s="57"/>
      <c r="T69" s="163">
        <f t="shared" si="2"/>
        <v>5.68</v>
      </c>
      <c r="U69" s="31"/>
    </row>
    <row r="70" spans="1:66" ht="19.5" customHeight="1">
      <c r="A70" s="13" t="s">
        <v>107</v>
      </c>
      <c r="B70" s="140">
        <v>165</v>
      </c>
      <c r="C70" s="100" t="s">
        <v>637</v>
      </c>
      <c r="D70" s="56" t="s">
        <v>638</v>
      </c>
      <c r="E70" s="56" t="s">
        <v>305</v>
      </c>
      <c r="F70" s="56">
        <v>10454</v>
      </c>
      <c r="G70" s="56" t="s">
        <v>597</v>
      </c>
      <c r="H70" s="140">
        <v>2</v>
      </c>
      <c r="I70" s="57">
        <v>4.46</v>
      </c>
      <c r="J70" s="57">
        <v>4233.53</v>
      </c>
      <c r="K70" s="37"/>
      <c r="L70" s="37"/>
      <c r="M70" s="37"/>
      <c r="N70" s="37"/>
      <c r="O70" s="37"/>
      <c r="P70" s="37"/>
      <c r="Q70" s="37">
        <v>1</v>
      </c>
      <c r="R70" s="37"/>
      <c r="S70" s="57"/>
      <c r="T70" s="163">
        <f t="shared" si="2"/>
        <v>5.46</v>
      </c>
      <c r="U70" s="31"/>
      <c r="V70" s="43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</row>
    <row r="71" spans="1:21" ht="19.5" customHeight="1">
      <c r="A71" s="13" t="s">
        <v>108</v>
      </c>
      <c r="B71" s="140">
        <v>177</v>
      </c>
      <c r="C71" s="100" t="s">
        <v>652</v>
      </c>
      <c r="D71" s="56" t="s">
        <v>653</v>
      </c>
      <c r="E71" s="56" t="s">
        <v>207</v>
      </c>
      <c r="F71" s="56">
        <v>10380</v>
      </c>
      <c r="G71" s="56" t="s">
        <v>654</v>
      </c>
      <c r="H71" s="140">
        <v>1</v>
      </c>
      <c r="I71" s="57">
        <v>4.35</v>
      </c>
      <c r="J71" s="57">
        <v>3369.66</v>
      </c>
      <c r="K71" s="37"/>
      <c r="L71" s="37"/>
      <c r="M71" s="37"/>
      <c r="N71" s="37"/>
      <c r="O71" s="37"/>
      <c r="P71" s="37"/>
      <c r="Q71" s="37">
        <v>1</v>
      </c>
      <c r="R71" s="37"/>
      <c r="S71" s="57"/>
      <c r="T71" s="163">
        <f t="shared" si="2"/>
        <v>5.35</v>
      </c>
      <c r="U71" s="31"/>
    </row>
    <row r="72" spans="1:21" ht="19.5" customHeight="1">
      <c r="A72" s="13" t="s">
        <v>109</v>
      </c>
      <c r="B72" s="140">
        <v>145</v>
      </c>
      <c r="C72" s="100" t="s">
        <v>617</v>
      </c>
      <c r="D72" s="56" t="s">
        <v>618</v>
      </c>
      <c r="E72" s="56" t="s">
        <v>200</v>
      </c>
      <c r="F72" s="56">
        <v>10290</v>
      </c>
      <c r="G72" s="56" t="s">
        <v>633</v>
      </c>
      <c r="H72" s="140">
        <v>2</v>
      </c>
      <c r="I72" s="57">
        <v>4.33</v>
      </c>
      <c r="J72" s="57">
        <v>2906.64</v>
      </c>
      <c r="K72" s="37"/>
      <c r="L72" s="37"/>
      <c r="M72" s="37"/>
      <c r="N72" s="37"/>
      <c r="O72" s="37">
        <v>1</v>
      </c>
      <c r="P72" s="37"/>
      <c r="Q72" s="37"/>
      <c r="R72" s="37"/>
      <c r="S72" s="57"/>
      <c r="T72" s="163">
        <f t="shared" si="2"/>
        <v>5.33</v>
      </c>
      <c r="U72" s="31"/>
    </row>
    <row r="73" spans="1:66" ht="19.5" customHeight="1">
      <c r="A73" s="13" t="s">
        <v>110</v>
      </c>
      <c r="B73" s="140">
        <v>132</v>
      </c>
      <c r="C73" s="100" t="s">
        <v>601</v>
      </c>
      <c r="D73" s="56" t="s">
        <v>466</v>
      </c>
      <c r="E73" s="56" t="s">
        <v>232</v>
      </c>
      <c r="F73" s="56">
        <v>10370</v>
      </c>
      <c r="G73" s="56" t="s">
        <v>569</v>
      </c>
      <c r="H73" s="140">
        <v>2</v>
      </c>
      <c r="I73" s="57">
        <v>3.68</v>
      </c>
      <c r="J73" s="57">
        <v>3040.07</v>
      </c>
      <c r="K73" s="37"/>
      <c r="L73" s="37"/>
      <c r="M73" s="37"/>
      <c r="N73" s="37"/>
      <c r="O73" s="37"/>
      <c r="P73" s="37"/>
      <c r="Q73" s="37">
        <v>1</v>
      </c>
      <c r="R73" s="37"/>
      <c r="S73" s="57"/>
      <c r="T73" s="163">
        <f t="shared" si="2"/>
        <v>4.68</v>
      </c>
      <c r="U73" s="31"/>
      <c r="V73" s="43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</row>
    <row r="74" spans="1:21" ht="19.5" customHeight="1">
      <c r="A74" s="13" t="s">
        <v>111</v>
      </c>
      <c r="B74" s="140">
        <v>182</v>
      </c>
      <c r="C74" s="100" t="s">
        <v>660</v>
      </c>
      <c r="D74" s="56" t="s">
        <v>661</v>
      </c>
      <c r="E74" s="56" t="s">
        <v>200</v>
      </c>
      <c r="F74" s="56">
        <v>10290</v>
      </c>
      <c r="G74" s="56" t="s">
        <v>662</v>
      </c>
      <c r="H74" s="140">
        <v>2</v>
      </c>
      <c r="I74" s="57">
        <v>4.39</v>
      </c>
      <c r="J74" s="57">
        <v>3463.4</v>
      </c>
      <c r="K74" s="37"/>
      <c r="L74" s="37"/>
      <c r="M74" s="37"/>
      <c r="N74" s="37"/>
      <c r="O74" s="37"/>
      <c r="P74" s="37"/>
      <c r="Q74" s="37"/>
      <c r="R74" s="37"/>
      <c r="S74" s="14"/>
      <c r="T74" s="163">
        <f t="shared" si="2"/>
        <v>4.39</v>
      </c>
      <c r="U74" s="31"/>
    </row>
    <row r="75" spans="1:25" ht="19.5" customHeight="1">
      <c r="A75" s="13" t="s">
        <v>112</v>
      </c>
      <c r="B75" s="161">
        <v>14</v>
      </c>
      <c r="C75" s="100" t="s">
        <v>734</v>
      </c>
      <c r="D75" s="56" t="s">
        <v>735</v>
      </c>
      <c r="E75" s="56" t="s">
        <v>383</v>
      </c>
      <c r="F75" s="56">
        <v>10410</v>
      </c>
      <c r="G75" s="56" t="s">
        <v>736</v>
      </c>
      <c r="H75" s="140">
        <v>3</v>
      </c>
      <c r="I75" s="57">
        <v>3.96</v>
      </c>
      <c r="J75" s="57">
        <v>2619.65</v>
      </c>
      <c r="K75" s="37"/>
      <c r="L75" s="37"/>
      <c r="M75" s="37"/>
      <c r="N75" s="37"/>
      <c r="O75" s="37"/>
      <c r="P75" s="37"/>
      <c r="Q75" s="37"/>
      <c r="R75" s="37"/>
      <c r="S75" s="57"/>
      <c r="T75" s="163">
        <f t="shared" si="2"/>
        <v>3.96</v>
      </c>
      <c r="U75" s="31"/>
      <c r="V75" s="43"/>
      <c r="X75" s="43"/>
      <c r="Y75" s="43"/>
    </row>
    <row r="76" spans="1:21" ht="22.5" customHeight="1">
      <c r="A76" s="13" t="s">
        <v>113</v>
      </c>
      <c r="B76" s="140">
        <v>127</v>
      </c>
      <c r="C76" s="100" t="s">
        <v>595</v>
      </c>
      <c r="D76" s="56" t="s">
        <v>596</v>
      </c>
      <c r="E76" s="56" t="s">
        <v>228</v>
      </c>
      <c r="F76" s="56">
        <v>10342</v>
      </c>
      <c r="G76" s="56" t="s">
        <v>597</v>
      </c>
      <c r="H76" s="140">
        <v>5</v>
      </c>
      <c r="I76" s="57">
        <v>3.73</v>
      </c>
      <c r="J76" s="57">
        <v>3985.19</v>
      </c>
      <c r="K76" s="37"/>
      <c r="L76" s="37"/>
      <c r="M76" s="37"/>
      <c r="N76" s="37"/>
      <c r="O76" s="37"/>
      <c r="P76" s="37"/>
      <c r="Q76" s="37"/>
      <c r="R76" s="37"/>
      <c r="S76" s="57"/>
      <c r="T76" s="163">
        <f t="shared" si="2"/>
        <v>3.73</v>
      </c>
      <c r="U76" s="31"/>
    </row>
    <row r="77" spans="1:21" ht="24" customHeight="1">
      <c r="A77" s="13" t="s">
        <v>114</v>
      </c>
      <c r="B77" s="140">
        <v>113</v>
      </c>
      <c r="C77" s="100" t="s">
        <v>589</v>
      </c>
      <c r="D77" s="56" t="s">
        <v>590</v>
      </c>
      <c r="E77" s="56" t="s">
        <v>591</v>
      </c>
      <c r="F77" s="56">
        <v>10434</v>
      </c>
      <c r="G77" s="56" t="s">
        <v>592</v>
      </c>
      <c r="H77" s="140">
        <v>3</v>
      </c>
      <c r="I77" s="57">
        <v>3.2</v>
      </c>
      <c r="J77" s="57"/>
      <c r="K77" s="37"/>
      <c r="L77" s="37"/>
      <c r="M77" s="37"/>
      <c r="N77" s="37"/>
      <c r="O77" s="37"/>
      <c r="P77" s="37"/>
      <c r="Q77" s="37"/>
      <c r="R77" s="37"/>
      <c r="S77" s="57"/>
      <c r="T77" s="163">
        <v>0</v>
      </c>
      <c r="U77" s="31" t="s">
        <v>330</v>
      </c>
    </row>
    <row r="78" spans="1:21" ht="19.5" customHeight="1">
      <c r="A78" s="13" t="s">
        <v>115</v>
      </c>
      <c r="B78" s="140">
        <v>137</v>
      </c>
      <c r="C78" s="100" t="s">
        <v>605</v>
      </c>
      <c r="D78" s="56" t="s">
        <v>606</v>
      </c>
      <c r="E78" s="56" t="s">
        <v>207</v>
      </c>
      <c r="F78" s="56">
        <v>10380</v>
      </c>
      <c r="G78" s="137" t="s">
        <v>607</v>
      </c>
      <c r="H78" s="140">
        <v>2</v>
      </c>
      <c r="I78" s="57">
        <v>4.36</v>
      </c>
      <c r="J78" s="57"/>
      <c r="K78" s="37"/>
      <c r="L78" s="37"/>
      <c r="M78" s="37"/>
      <c r="N78" s="37"/>
      <c r="O78" s="37"/>
      <c r="P78" s="37"/>
      <c r="Q78" s="37"/>
      <c r="R78" s="37"/>
      <c r="S78" s="57"/>
      <c r="T78" s="163">
        <v>0</v>
      </c>
      <c r="U78" s="31" t="s">
        <v>897</v>
      </c>
    </row>
    <row r="79" spans="1:21" ht="19.5" customHeight="1">
      <c r="A79" s="13" t="s">
        <v>116</v>
      </c>
      <c r="B79" s="140">
        <v>138</v>
      </c>
      <c r="C79" s="100" t="s">
        <v>608</v>
      </c>
      <c r="D79" s="56" t="s">
        <v>609</v>
      </c>
      <c r="E79" s="56" t="s">
        <v>407</v>
      </c>
      <c r="F79" s="56">
        <v>10000</v>
      </c>
      <c r="G79" s="56" t="s">
        <v>610</v>
      </c>
      <c r="H79" s="140">
        <v>1</v>
      </c>
      <c r="I79" s="57"/>
      <c r="J79" s="57"/>
      <c r="K79" s="37"/>
      <c r="L79" s="37"/>
      <c r="M79" s="37"/>
      <c r="N79" s="37"/>
      <c r="O79" s="37"/>
      <c r="P79" s="37"/>
      <c r="Q79" s="37"/>
      <c r="R79" s="37"/>
      <c r="S79" s="57"/>
      <c r="T79" s="163">
        <f>I79+K79+L79+M79+N79+O79+P79+Q79+R79</f>
        <v>0</v>
      </c>
      <c r="U79" s="31" t="s">
        <v>458</v>
      </c>
    </row>
    <row r="80" spans="1:21" ht="19.5" customHeight="1">
      <c r="A80" s="13" t="s">
        <v>117</v>
      </c>
      <c r="B80" s="140">
        <v>158</v>
      </c>
      <c r="C80" s="100" t="s">
        <v>629</v>
      </c>
      <c r="D80" s="56" t="s">
        <v>630</v>
      </c>
      <c r="E80" s="56" t="s">
        <v>193</v>
      </c>
      <c r="F80" s="56">
        <v>10450</v>
      </c>
      <c r="G80" s="56" t="s">
        <v>569</v>
      </c>
      <c r="H80" s="140">
        <v>1</v>
      </c>
      <c r="I80" s="57"/>
      <c r="J80" s="57"/>
      <c r="K80" s="37"/>
      <c r="L80" s="37"/>
      <c r="M80" s="37"/>
      <c r="N80" s="37"/>
      <c r="O80" s="37"/>
      <c r="P80" s="37"/>
      <c r="Q80" s="37"/>
      <c r="R80" s="37"/>
      <c r="S80" s="57"/>
      <c r="T80" s="163">
        <f>I80+K80+L80+M80+N80+O80+P80+Q80+R80</f>
        <v>0</v>
      </c>
      <c r="U80" s="31" t="s">
        <v>899</v>
      </c>
    </row>
    <row r="81" spans="1:21" ht="19.5" customHeight="1">
      <c r="A81" s="13" t="s">
        <v>118</v>
      </c>
      <c r="B81" s="140">
        <v>168</v>
      </c>
      <c r="C81" s="100" t="s">
        <v>643</v>
      </c>
      <c r="D81" s="56" t="s">
        <v>644</v>
      </c>
      <c r="E81" s="56" t="s">
        <v>624</v>
      </c>
      <c r="F81" s="56">
        <v>10340</v>
      </c>
      <c r="G81" s="56" t="s">
        <v>569</v>
      </c>
      <c r="H81" s="140">
        <v>2</v>
      </c>
      <c r="I81" s="57"/>
      <c r="J81" s="57"/>
      <c r="K81" s="37"/>
      <c r="L81" s="37"/>
      <c r="M81" s="37"/>
      <c r="N81" s="37"/>
      <c r="O81" s="37"/>
      <c r="P81" s="37"/>
      <c r="Q81" s="37"/>
      <c r="R81" s="37"/>
      <c r="S81" s="57"/>
      <c r="T81" s="163">
        <f>I81+K81+L81+M81+N81+O81+P81+Q81+R81</f>
        <v>0</v>
      </c>
      <c r="U81" s="31" t="s">
        <v>898</v>
      </c>
    </row>
    <row r="82" spans="1:21" ht="19.5" customHeight="1">
      <c r="A82" s="13" t="s">
        <v>119</v>
      </c>
      <c r="B82" s="140">
        <v>192</v>
      </c>
      <c r="C82" s="100" t="s">
        <v>670</v>
      </c>
      <c r="D82" s="56" t="s">
        <v>671</v>
      </c>
      <c r="E82" s="56" t="s">
        <v>383</v>
      </c>
      <c r="F82" s="56">
        <v>10410</v>
      </c>
      <c r="G82" s="56" t="s">
        <v>672</v>
      </c>
      <c r="H82" s="140">
        <v>3</v>
      </c>
      <c r="I82" s="57">
        <v>2.38</v>
      </c>
      <c r="J82" s="57"/>
      <c r="K82" s="37"/>
      <c r="L82" s="37"/>
      <c r="M82" s="37"/>
      <c r="N82" s="37"/>
      <c r="O82" s="37"/>
      <c r="P82" s="37"/>
      <c r="Q82" s="37"/>
      <c r="R82" s="37"/>
      <c r="S82" s="57"/>
      <c r="T82" s="163">
        <v>0</v>
      </c>
      <c r="U82" s="31" t="s">
        <v>330</v>
      </c>
    </row>
    <row r="83" spans="1:21" ht="19.5" customHeight="1">
      <c r="A83" s="13" t="s">
        <v>120</v>
      </c>
      <c r="B83" s="140">
        <v>215</v>
      </c>
      <c r="C83" s="100" t="s">
        <v>688</v>
      </c>
      <c r="D83" s="56" t="s">
        <v>689</v>
      </c>
      <c r="E83" s="56" t="s">
        <v>176</v>
      </c>
      <c r="F83" s="56">
        <v>10382</v>
      </c>
      <c r="G83" s="56" t="s">
        <v>658</v>
      </c>
      <c r="H83" s="140">
        <v>1</v>
      </c>
      <c r="I83" s="57">
        <v>3.85</v>
      </c>
      <c r="J83" s="57"/>
      <c r="K83" s="37"/>
      <c r="L83" s="37"/>
      <c r="M83" s="37"/>
      <c r="N83" s="37"/>
      <c r="O83" s="37"/>
      <c r="P83" s="37"/>
      <c r="Q83" s="37"/>
      <c r="R83" s="37"/>
      <c r="S83" s="57"/>
      <c r="T83" s="163">
        <v>0</v>
      </c>
      <c r="U83" s="31" t="s">
        <v>330</v>
      </c>
    </row>
    <row r="84" spans="1:21" ht="19.5" customHeight="1">
      <c r="A84" s="13" t="s">
        <v>121</v>
      </c>
      <c r="B84" s="140">
        <v>218</v>
      </c>
      <c r="C84" s="100" t="s">
        <v>694</v>
      </c>
      <c r="D84" s="56" t="s">
        <v>695</v>
      </c>
      <c r="E84" s="56" t="s">
        <v>695</v>
      </c>
      <c r="F84" s="56">
        <v>10040</v>
      </c>
      <c r="G84" s="56" t="s">
        <v>610</v>
      </c>
      <c r="H84" s="140">
        <v>1</v>
      </c>
      <c r="I84" s="57"/>
      <c r="J84" s="57"/>
      <c r="K84" s="37"/>
      <c r="L84" s="37"/>
      <c r="M84" s="37"/>
      <c r="N84" s="37"/>
      <c r="O84" s="37"/>
      <c r="P84" s="37"/>
      <c r="Q84" s="37"/>
      <c r="R84" s="37"/>
      <c r="S84" s="57"/>
      <c r="T84" s="163">
        <f>I84+K84+L84+M84+N84+O84+P84+Q84+R84</f>
        <v>0</v>
      </c>
      <c r="U84" s="31" t="s">
        <v>458</v>
      </c>
    </row>
    <row r="85" spans="1:21" ht="19.5" customHeight="1">
      <c r="A85" s="13" t="s">
        <v>122</v>
      </c>
      <c r="B85" s="140">
        <v>221</v>
      </c>
      <c r="C85" s="100" t="s">
        <v>698</v>
      </c>
      <c r="D85" s="56" t="s">
        <v>699</v>
      </c>
      <c r="E85" s="56" t="s">
        <v>207</v>
      </c>
      <c r="F85" s="56">
        <v>10380</v>
      </c>
      <c r="G85" s="56" t="s">
        <v>569</v>
      </c>
      <c r="H85" s="140">
        <v>2</v>
      </c>
      <c r="I85" s="57"/>
      <c r="J85" s="57"/>
      <c r="K85" s="37"/>
      <c r="L85" s="37"/>
      <c r="M85" s="37"/>
      <c r="N85" s="37"/>
      <c r="O85" s="37"/>
      <c r="P85" s="37"/>
      <c r="Q85" s="37"/>
      <c r="R85" s="37"/>
      <c r="S85" s="57"/>
      <c r="T85" s="163">
        <f>I85+K85+L85+M85+N85+O85+P85+Q85+R85</f>
        <v>0</v>
      </c>
      <c r="U85" s="31" t="s">
        <v>907</v>
      </c>
    </row>
    <row r="86" spans="1:21" ht="19.5" customHeight="1">
      <c r="A86" s="13" t="s">
        <v>123</v>
      </c>
      <c r="B86" s="140">
        <v>222</v>
      </c>
      <c r="C86" s="100" t="s">
        <v>700</v>
      </c>
      <c r="D86" s="56" t="s">
        <v>701</v>
      </c>
      <c r="E86" s="56" t="s">
        <v>207</v>
      </c>
      <c r="F86" s="56">
        <v>10380</v>
      </c>
      <c r="G86" s="56" t="s">
        <v>702</v>
      </c>
      <c r="H86" s="140">
        <v>2</v>
      </c>
      <c r="I86" s="57"/>
      <c r="J86" s="57"/>
      <c r="K86" s="37"/>
      <c r="L86" s="37"/>
      <c r="M86" s="37"/>
      <c r="N86" s="37"/>
      <c r="O86" s="37"/>
      <c r="P86" s="37"/>
      <c r="Q86" s="37"/>
      <c r="R86" s="37"/>
      <c r="S86" s="57"/>
      <c r="T86" s="163">
        <f>I86+K86+L86+M86+N86+O86+P86+Q86+R86</f>
        <v>0</v>
      </c>
      <c r="U86" s="31" t="s">
        <v>908</v>
      </c>
    </row>
    <row r="87" spans="1:21" ht="19.5" customHeight="1">
      <c r="A87" s="13" t="s">
        <v>124</v>
      </c>
      <c r="B87" s="140">
        <v>226</v>
      </c>
      <c r="C87" s="100" t="s">
        <v>703</v>
      </c>
      <c r="D87" s="56" t="s">
        <v>704</v>
      </c>
      <c r="E87" s="56" t="s">
        <v>183</v>
      </c>
      <c r="F87" s="56">
        <v>10430</v>
      </c>
      <c r="G87" s="56" t="s">
        <v>584</v>
      </c>
      <c r="H87" s="140">
        <v>2</v>
      </c>
      <c r="I87" s="57"/>
      <c r="J87" s="57"/>
      <c r="K87" s="37"/>
      <c r="L87" s="37"/>
      <c r="M87" s="37"/>
      <c r="N87" s="37"/>
      <c r="O87" s="37"/>
      <c r="P87" s="37"/>
      <c r="Q87" s="37"/>
      <c r="R87" s="37"/>
      <c r="S87" s="57"/>
      <c r="T87" s="163">
        <f>I87+K87+L87+M87+N87+O87+P87+Q87+R87</f>
        <v>0</v>
      </c>
      <c r="U87" s="31" t="s">
        <v>909</v>
      </c>
    </row>
    <row r="88" spans="1:21" ht="19.5" customHeight="1">
      <c r="A88" s="13" t="s">
        <v>125</v>
      </c>
      <c r="B88" s="140">
        <v>233</v>
      </c>
      <c r="C88" s="100" t="s">
        <v>706</v>
      </c>
      <c r="D88" s="56" t="s">
        <v>707</v>
      </c>
      <c r="E88" s="56" t="s">
        <v>193</v>
      </c>
      <c r="F88" s="56">
        <v>10450</v>
      </c>
      <c r="G88" s="56" t="s">
        <v>662</v>
      </c>
      <c r="H88" s="140">
        <v>2</v>
      </c>
      <c r="I88" s="57"/>
      <c r="J88" s="57"/>
      <c r="K88" s="37"/>
      <c r="L88" s="37"/>
      <c r="M88" s="37"/>
      <c r="N88" s="37"/>
      <c r="O88" s="37"/>
      <c r="P88" s="37"/>
      <c r="Q88" s="37"/>
      <c r="R88" s="37"/>
      <c r="S88" s="57"/>
      <c r="T88" s="163">
        <f>I88+K88+L88+M88+N88+O88+P88+Q88+R88</f>
        <v>0</v>
      </c>
      <c r="U88" s="31" t="s">
        <v>910</v>
      </c>
    </row>
    <row r="89" spans="1:21" ht="19.5" customHeight="1">
      <c r="A89" s="13" t="s">
        <v>126</v>
      </c>
      <c r="B89" s="140">
        <v>244</v>
      </c>
      <c r="C89" s="100" t="s">
        <v>710</v>
      </c>
      <c r="D89" s="56" t="s">
        <v>711</v>
      </c>
      <c r="E89" s="56" t="s">
        <v>624</v>
      </c>
      <c r="F89" s="56">
        <v>10340</v>
      </c>
      <c r="G89" s="56" t="s">
        <v>712</v>
      </c>
      <c r="H89" s="140">
        <v>1</v>
      </c>
      <c r="I89" s="57">
        <v>3.38</v>
      </c>
      <c r="J89" s="57"/>
      <c r="K89" s="37"/>
      <c r="L89" s="37"/>
      <c r="M89" s="37"/>
      <c r="N89" s="37"/>
      <c r="O89" s="37"/>
      <c r="P89" s="37"/>
      <c r="Q89" s="37"/>
      <c r="R89" s="37"/>
      <c r="S89" s="57"/>
      <c r="T89" s="163">
        <v>0</v>
      </c>
      <c r="U89" s="31" t="s">
        <v>330</v>
      </c>
    </row>
    <row r="90" spans="1:21" ht="19.5" customHeight="1">
      <c r="A90" s="13" t="s">
        <v>127</v>
      </c>
      <c r="B90" s="140">
        <v>260</v>
      </c>
      <c r="C90" s="100" t="s">
        <v>719</v>
      </c>
      <c r="D90" s="56" t="s">
        <v>720</v>
      </c>
      <c r="E90" s="56" t="s">
        <v>721</v>
      </c>
      <c r="F90" s="56">
        <v>10295</v>
      </c>
      <c r="G90" s="56" t="s">
        <v>722</v>
      </c>
      <c r="H90" s="140">
        <v>2</v>
      </c>
      <c r="I90" s="57"/>
      <c r="J90" s="57"/>
      <c r="K90" s="37"/>
      <c r="L90" s="37"/>
      <c r="M90" s="37"/>
      <c r="N90" s="37"/>
      <c r="O90" s="37"/>
      <c r="P90" s="37"/>
      <c r="Q90" s="37"/>
      <c r="R90" s="37"/>
      <c r="S90" s="57"/>
      <c r="T90" s="163">
        <f>I90+K90+L90+M90+N90+O90+P90+Q90+R90</f>
        <v>0</v>
      </c>
      <c r="U90" s="31" t="s">
        <v>911</v>
      </c>
    </row>
    <row r="91" spans="1:21" ht="19.5" customHeight="1">
      <c r="A91" s="13" t="s">
        <v>128</v>
      </c>
      <c r="B91" s="140">
        <v>261</v>
      </c>
      <c r="C91" s="100" t="s">
        <v>723</v>
      </c>
      <c r="D91" s="56" t="s">
        <v>724</v>
      </c>
      <c r="E91" s="56" t="s">
        <v>207</v>
      </c>
      <c r="F91" s="56">
        <v>10380</v>
      </c>
      <c r="G91" s="56" t="s">
        <v>648</v>
      </c>
      <c r="H91" s="140">
        <v>2</v>
      </c>
      <c r="I91" s="57"/>
      <c r="J91" s="57"/>
      <c r="K91" s="37"/>
      <c r="L91" s="37"/>
      <c r="M91" s="37"/>
      <c r="N91" s="37"/>
      <c r="O91" s="37"/>
      <c r="P91" s="37"/>
      <c r="Q91" s="37"/>
      <c r="R91" s="37"/>
      <c r="S91" s="57"/>
      <c r="T91" s="163">
        <f>I91+K91+L91+M91+N91+O91+P91+Q91+R91</f>
        <v>0</v>
      </c>
      <c r="U91" s="31" t="s">
        <v>912</v>
      </c>
    </row>
    <row r="92" spans="1:21" ht="19.5" customHeight="1">
      <c r="A92" s="13" t="s">
        <v>129</v>
      </c>
      <c r="B92" s="140">
        <v>262</v>
      </c>
      <c r="C92" s="100" t="s">
        <v>725</v>
      </c>
      <c r="D92" s="56" t="s">
        <v>724</v>
      </c>
      <c r="E92" s="56" t="s">
        <v>207</v>
      </c>
      <c r="F92" s="56">
        <v>10380</v>
      </c>
      <c r="G92" s="56" t="s">
        <v>654</v>
      </c>
      <c r="H92" s="140">
        <v>1</v>
      </c>
      <c r="I92" s="57"/>
      <c r="J92" s="57"/>
      <c r="K92" s="37"/>
      <c r="L92" s="37"/>
      <c r="M92" s="37"/>
      <c r="N92" s="37"/>
      <c r="O92" s="37"/>
      <c r="P92" s="37"/>
      <c r="Q92" s="37"/>
      <c r="R92" s="37"/>
      <c r="S92" s="57"/>
      <c r="T92" s="163">
        <f>I92+K92+L92+M92+N92+O92+P92+Q92+R92</f>
        <v>0</v>
      </c>
      <c r="U92" s="31" t="s">
        <v>912</v>
      </c>
    </row>
    <row r="93" spans="1:21" ht="19.5" customHeight="1">
      <c r="A93" s="13" t="s">
        <v>130</v>
      </c>
      <c r="B93" s="140">
        <v>170</v>
      </c>
      <c r="C93" s="100" t="s">
        <v>792</v>
      </c>
      <c r="D93" s="56" t="s">
        <v>793</v>
      </c>
      <c r="E93" s="56" t="s">
        <v>299</v>
      </c>
      <c r="F93" s="56">
        <v>10370</v>
      </c>
      <c r="G93" s="56" t="s">
        <v>794</v>
      </c>
      <c r="H93" s="140">
        <v>4</v>
      </c>
      <c r="I93" s="57">
        <v>4.5</v>
      </c>
      <c r="J93" s="57"/>
      <c r="K93" s="37"/>
      <c r="L93" s="37"/>
      <c r="M93" s="37"/>
      <c r="N93" s="37"/>
      <c r="O93" s="37"/>
      <c r="P93" s="37"/>
      <c r="Q93" s="37"/>
      <c r="R93" s="37"/>
      <c r="S93" s="57"/>
      <c r="T93" s="163">
        <v>0</v>
      </c>
      <c r="U93" s="31" t="s">
        <v>902</v>
      </c>
    </row>
    <row r="94" spans="1:21" ht="19.5" customHeight="1">
      <c r="A94" s="13" t="s">
        <v>132</v>
      </c>
      <c r="B94" s="140">
        <v>256</v>
      </c>
      <c r="C94" s="100" t="s">
        <v>815</v>
      </c>
      <c r="D94" s="56" t="s">
        <v>456</v>
      </c>
      <c r="E94" s="56" t="s">
        <v>407</v>
      </c>
      <c r="F94" s="56">
        <v>10000</v>
      </c>
      <c r="G94" s="56" t="s">
        <v>407</v>
      </c>
      <c r="H94" s="140">
        <v>1</v>
      </c>
      <c r="I94" s="57"/>
      <c r="J94" s="57"/>
      <c r="K94" s="37"/>
      <c r="L94" s="37"/>
      <c r="M94" s="37"/>
      <c r="N94" s="37"/>
      <c r="O94" s="37"/>
      <c r="P94" s="37"/>
      <c r="Q94" s="37"/>
      <c r="R94" s="37"/>
      <c r="S94" s="57"/>
      <c r="T94" s="163">
        <f>I94+K94+L94+M94+N94+O94+P94+Q94+R94</f>
        <v>0</v>
      </c>
      <c r="U94" s="160" t="s">
        <v>458</v>
      </c>
    </row>
    <row r="96" spans="12:19" ht="15">
      <c r="L96" s="1"/>
      <c r="M96" s="117"/>
      <c r="N96" s="2"/>
      <c r="O96" s="2"/>
      <c r="P96" s="5" t="s">
        <v>138</v>
      </c>
      <c r="Q96" s="5"/>
      <c r="R96" s="118"/>
      <c r="S96" s="27"/>
    </row>
    <row r="97" spans="12:19" ht="15">
      <c r="L97" s="1"/>
      <c r="M97" s="117"/>
      <c r="N97" s="2"/>
      <c r="O97" s="2"/>
      <c r="P97" s="5" t="s">
        <v>139</v>
      </c>
      <c r="Q97" s="5"/>
      <c r="R97" s="118"/>
      <c r="S97" s="4"/>
    </row>
    <row r="98" spans="12:19" ht="15">
      <c r="L98" s="1"/>
      <c r="M98" s="117"/>
      <c r="N98" s="2"/>
      <c r="O98" s="2"/>
      <c r="P98" s="5"/>
      <c r="Q98" s="5"/>
      <c r="R98" s="5"/>
      <c r="S98" s="4"/>
    </row>
    <row r="99" spans="12:19" ht="15">
      <c r="L99" s="1"/>
      <c r="M99" s="117"/>
      <c r="N99" s="2"/>
      <c r="O99" s="2"/>
      <c r="P99" s="5"/>
      <c r="Q99" s="5"/>
      <c r="R99" s="5" t="s">
        <v>140</v>
      </c>
      <c r="S99" s="4"/>
    </row>
    <row r="100" spans="12:19" ht="15">
      <c r="L100" s="1"/>
      <c r="M100" s="117"/>
      <c r="N100" s="2"/>
      <c r="O100" s="2"/>
      <c r="P100" s="5" t="s">
        <v>141</v>
      </c>
      <c r="Q100" s="5"/>
      <c r="R100" s="118"/>
      <c r="S100" s="4"/>
    </row>
    <row r="101" spans="12:19" ht="15">
      <c r="L101" s="18"/>
      <c r="M101" s="18"/>
      <c r="N101" s="18"/>
      <c r="O101" s="18"/>
      <c r="P101" s="12"/>
      <c r="Q101" s="119"/>
      <c r="R101" s="119"/>
      <c r="S101" s="120"/>
    </row>
  </sheetData>
  <sheetProtection/>
  <printOptions/>
  <pageMargins left="0.25" right="0.25" top="0.75" bottom="0.75" header="0.3" footer="0.3"/>
  <pageSetup fitToHeight="0" horizontalDpi="600" verticalDpi="600" orientation="landscape" paperSize="8" r:id="rId2"/>
  <headerFooter alignWithMargins="0">
    <oddHeader>&amp;LNATJEČAJ ZA DODJELU STIPENDIJA ZAGREBAČKE ŽUPANIJE - &amp;"Arial,Podebljano"PRIJEDLOG KONAČNE LISTE ZA DODJELU STIPENDIJA ZAGREBAČKE ŽUPANIJE - STUDENTI PREMA SOCIJALNOM KRITERIJU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5.57421875" style="0" customWidth="1"/>
  </cols>
  <sheetData>
    <row r="1" spans="1:2" ht="30" customHeight="1">
      <c r="A1" s="153" t="s">
        <v>410</v>
      </c>
      <c r="B1" s="154">
        <v>73</v>
      </c>
    </row>
    <row r="2" spans="1:2" ht="30" customHeight="1">
      <c r="A2" s="153" t="s">
        <v>414</v>
      </c>
      <c r="B2" s="154" t="s">
        <v>140</v>
      </c>
    </row>
    <row r="3" spans="1:2" ht="30" customHeight="1">
      <c r="A3" s="153" t="s">
        <v>412</v>
      </c>
      <c r="B3" s="154"/>
    </row>
    <row r="4" spans="1:2" ht="30" customHeight="1">
      <c r="A4" s="153" t="s">
        <v>411</v>
      </c>
      <c r="B4" s="154"/>
    </row>
    <row r="5" spans="1:2" ht="30" customHeight="1">
      <c r="A5" s="153" t="s">
        <v>413</v>
      </c>
      <c r="B5" s="154"/>
    </row>
    <row r="6" spans="1:2" ht="19.5" customHeight="1">
      <c r="A6" s="153"/>
      <c r="B6" s="153"/>
    </row>
    <row r="7" spans="1:2" ht="19.5" customHeight="1">
      <c r="A7" s="153"/>
      <c r="B7" s="153"/>
    </row>
    <row r="8" spans="1:2" ht="19.5" customHeight="1">
      <c r="A8" s="153"/>
      <c r="B8" s="153"/>
    </row>
    <row r="9" spans="1:2" ht="19.5" customHeight="1">
      <c r="A9" s="153"/>
      <c r="B9" s="153"/>
    </row>
    <row r="10" spans="1:2" ht="19.5" customHeight="1">
      <c r="A10" s="153"/>
      <c r="B10" s="1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2016-11-28T08:37:11Z</cp:lastPrinted>
  <dcterms:created xsi:type="dcterms:W3CDTF">2009-11-06T08:30:19Z</dcterms:created>
  <dcterms:modified xsi:type="dcterms:W3CDTF">2016-11-28T13:10:06Z</dcterms:modified>
  <cp:category/>
  <cp:version/>
  <cp:contentType/>
  <cp:contentStatus/>
</cp:coreProperties>
</file>